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-15" windowWidth="11865" windowHeight="6555" tabRatio="619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0" i="1" l="1"/>
  <c r="G50" i="1"/>
  <c r="H50" i="1"/>
  <c r="I50" i="1"/>
  <c r="E50" i="1"/>
  <c r="E14" i="1"/>
  <c r="F14" i="1"/>
  <c r="G14" i="1"/>
  <c r="H14" i="1"/>
  <c r="E24" i="1"/>
  <c r="F24" i="1"/>
  <c r="G24" i="1"/>
  <c r="H24" i="1"/>
  <c r="E35" i="1"/>
  <c r="F35" i="1"/>
  <c r="G35" i="1"/>
  <c r="H35" i="1"/>
  <c r="E60" i="1"/>
  <c r="F60" i="1"/>
  <c r="G60" i="1"/>
  <c r="H60" i="1"/>
  <c r="E70" i="1"/>
  <c r="F70" i="1"/>
  <c r="G70" i="1"/>
  <c r="H70" i="1"/>
  <c r="E80" i="1"/>
  <c r="F80" i="1"/>
  <c r="G80" i="1"/>
  <c r="H80" i="1"/>
  <c r="E94" i="1"/>
  <c r="F94" i="1"/>
  <c r="G94" i="1"/>
  <c r="H94" i="1"/>
  <c r="E105" i="1"/>
  <c r="F105" i="1"/>
  <c r="G105" i="1"/>
  <c r="H105" i="1"/>
  <c r="E114" i="1"/>
  <c r="F114" i="1"/>
  <c r="G114" i="1"/>
  <c r="H114" i="1"/>
  <c r="I114" i="1"/>
  <c r="I105" i="1"/>
  <c r="I94" i="1"/>
  <c r="I70" i="1"/>
  <c r="I14" i="1"/>
  <c r="I60" i="1"/>
  <c r="I24" i="1"/>
  <c r="I35" i="1"/>
  <c r="G115" i="1" l="1"/>
  <c r="E115" i="1"/>
  <c r="H115" i="1"/>
  <c r="F115" i="1"/>
  <c r="I115" i="1"/>
</calcChain>
</file>

<file path=xl/sharedStrings.xml><?xml version="1.0" encoding="utf-8"?>
<sst xmlns="http://schemas.openxmlformats.org/spreadsheetml/2006/main" count="215" uniqueCount="101">
  <si>
    <t>Наименование блюда</t>
  </si>
  <si>
    <t>гр.</t>
  </si>
  <si>
    <t>Белки</t>
  </si>
  <si>
    <t xml:space="preserve">Жиры </t>
  </si>
  <si>
    <t>Энергетическая ценность ккал.</t>
  </si>
  <si>
    <t>ЗАВТРАК</t>
  </si>
  <si>
    <t>1/100</t>
  </si>
  <si>
    <t>ИТОГО:</t>
  </si>
  <si>
    <t xml:space="preserve">    ОБЕД</t>
  </si>
  <si>
    <t>Хлеб пшеничный 1 сорт.</t>
  </si>
  <si>
    <t>1/350</t>
  </si>
  <si>
    <t>1/150</t>
  </si>
  <si>
    <t>1/200</t>
  </si>
  <si>
    <t>ВСЕГО:</t>
  </si>
  <si>
    <t>Сосиска отварная</t>
  </si>
  <si>
    <t>Капуста тушеная</t>
  </si>
  <si>
    <t>Бутерброд с маслом крестьянским и сыром российским</t>
  </si>
  <si>
    <t>Хлеб ржаной</t>
  </si>
  <si>
    <t>Какао с молоком</t>
  </si>
  <si>
    <t xml:space="preserve"> Йогурт</t>
  </si>
  <si>
    <t>15/15/30 1/30</t>
  </si>
  <si>
    <t>Суп-лапша на курином бульоне</t>
  </si>
  <si>
    <t>Куры отварные</t>
  </si>
  <si>
    <t>Рис отварной с маслом крестьянским</t>
  </si>
  <si>
    <t>Огурцы свежие</t>
  </si>
  <si>
    <t>Сок натуральный</t>
  </si>
  <si>
    <t>Банан</t>
  </si>
  <si>
    <t xml:space="preserve">                                            Жиры-46 г.</t>
  </si>
  <si>
    <t xml:space="preserve">                                            Углеводы-195 г.</t>
  </si>
  <si>
    <t xml:space="preserve">                                            Энергетическая ценность-1375 ккал</t>
  </si>
  <si>
    <t>Углеводы</t>
  </si>
  <si>
    <t>Выход гр</t>
  </si>
  <si>
    <t xml:space="preserve">        Меню подготовил </t>
  </si>
  <si>
    <t>ккал.</t>
  </si>
  <si>
    <t>Меню подготовил:</t>
  </si>
  <si>
    <t>Чай с сахаром</t>
  </si>
  <si>
    <t>итого:</t>
  </si>
  <si>
    <t>1/50</t>
  </si>
  <si>
    <t>Компот из сухофруктов</t>
  </si>
  <si>
    <t>Хлеб пшеничный 1 сорт</t>
  </si>
  <si>
    <t>1/30</t>
  </si>
  <si>
    <t>Хлеб пшеничный  1 сорт</t>
  </si>
  <si>
    <t>4 ДЕНЬ</t>
  </si>
  <si>
    <t>5 ДЕНЬ</t>
  </si>
  <si>
    <t>мг.</t>
  </si>
  <si>
    <t>С.б.2005 г.</t>
  </si>
  <si>
    <t>№ рец. Сб. 2005 г.</t>
  </si>
  <si>
    <t>Химический состав:</t>
  </si>
  <si>
    <t>Средняя стоимость дня:</t>
  </si>
  <si>
    <t>200/15</t>
  </si>
  <si>
    <t>Котлета из  мяса цыпленка-бройлера</t>
  </si>
  <si>
    <t>Пюре картофельное</t>
  </si>
  <si>
    <t>Углеводы - 186,5гр..</t>
  </si>
  <si>
    <t>Энергетическая ценность - 1295,4 ккал.</t>
  </si>
  <si>
    <t>Чай с сахаром и лимоном</t>
  </si>
  <si>
    <t>Итого за завтрак</t>
  </si>
  <si>
    <t>Всего за весь период:</t>
  </si>
  <si>
    <t>Витамин C</t>
  </si>
  <si>
    <t>Белки - 57,2 гр.</t>
  </si>
  <si>
    <t>Жиры  - 61,09 гр.</t>
  </si>
  <si>
    <t>Макароны отварные с маслом  сливочным крестьянским</t>
  </si>
  <si>
    <t>Помидор свежий в нарезке</t>
  </si>
  <si>
    <t>Каша гречневая вязкая</t>
  </si>
  <si>
    <t>Икра свекольная</t>
  </si>
  <si>
    <t>Шницель рыбный</t>
  </si>
  <si>
    <t>Бефстроганов из говядины</t>
  </si>
  <si>
    <t>Каша гречневая рассыпчатая</t>
  </si>
  <si>
    <t>Жаркое по домашнему из мяса говядины</t>
  </si>
  <si>
    <t xml:space="preserve">Котлета из цыпленка бройлера </t>
  </si>
  <si>
    <t>Рыба тушенная в томате с овощами</t>
  </si>
  <si>
    <t>Тефтели из мяса цыпленка бройлера в соусе сметанном с томатом и луком</t>
  </si>
  <si>
    <t>Рис рассыпчатый</t>
  </si>
  <si>
    <t xml:space="preserve">Компот из  свежих фруктов </t>
  </si>
  <si>
    <t>День: понедельник</t>
  </si>
  <si>
    <t>Неделя: первая</t>
  </si>
  <si>
    <t>Сезон: осенне-зимний</t>
  </si>
  <si>
    <t>Картофыель запеченый в соусе сметанном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</si>
  <si>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</si>
  <si>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</si>
  <si>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</si>
  <si>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</si>
  <si>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</si>
  <si>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Инженер- технолог МУ "БЦ ООО"</t>
  </si>
  <si>
    <t>Плов из цыпленка - бройлера</t>
  </si>
  <si>
    <t>Жаркое по домашнему из мяса цыпленка бройлера</t>
  </si>
  <si>
    <t>Цыпленок бройлер тушеный в соусе красном</t>
  </si>
  <si>
    <t>1/180</t>
  </si>
  <si>
    <t>200/10/7</t>
  </si>
  <si>
    <t>200/10</t>
  </si>
  <si>
    <t>Основание: Санитарно-эпидемиологические правила и нормативы СанПиН 2.3./2.4.3590-20</t>
  </si>
  <si>
    <t>Л.Г.Дзюба</t>
  </si>
  <si>
    <t>59.96 руб.</t>
  </si>
  <si>
    <t>1/90</t>
  </si>
  <si>
    <t>90/200</t>
  </si>
  <si>
    <t>90/180</t>
  </si>
  <si>
    <t>свекла тушенная</t>
  </si>
  <si>
    <t>90/80</t>
  </si>
  <si>
    <t xml:space="preserve">Свекла тушенная </t>
  </si>
  <si>
    <t>90/50</t>
  </si>
  <si>
    <t>Капуста тушенная</t>
  </si>
  <si>
    <t>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</si>
</sst>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0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7" fontId="3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left" indent="15"/>
    </xf>
    <xf numFmtId="49" fontId="0" fillId="0" borderId="0" xfId="0" applyNumberFormat="1" applyAlignment="1"/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5" xfId="0" applyBorder="1" applyAlignment="1"/>
    <xf numFmtId="0" fontId="7" fillId="2" borderId="5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vertical="top" textRotation="255" wrapText="1"/>
    </xf>
    <xf numFmtId="0" fontId="6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left" indent="15"/>
    </xf>
    <xf numFmtId="49" fontId="0" fillId="0" borderId="0" xfId="0" applyNumberFormat="1" applyBorder="1" applyAlignment="1"/>
    <xf numFmtId="0" fontId="0" fillId="0" borderId="0" xfId="0" applyBorder="1" applyAlignment="1">
      <alignment horizontal="left" indent="15"/>
    </xf>
    <xf numFmtId="0" fontId="7" fillId="0" borderId="0" xfId="0" applyFont="1" applyBorder="1" applyAlignment="1">
      <alignment horizontal="left" indent="15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/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indent="15"/>
    </xf>
    <xf numFmtId="0" fontId="9" fillId="0" borderId="8" xfId="0" applyFont="1" applyBorder="1" applyAlignment="1">
      <alignment horizontal="left" indent="15"/>
    </xf>
    <xf numFmtId="0" fontId="9" fillId="0" borderId="9" xfId="0" applyFont="1" applyBorder="1" applyAlignment="1">
      <alignment horizontal="left" indent="15"/>
    </xf>
    <xf numFmtId="0" fontId="9" fillId="0" borderId="0" xfId="0" applyFont="1" applyBorder="1" applyAlignment="1">
      <alignment horizontal="left" indent="15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8" fillId="0" borderId="0" xfId="0" applyFont="1" applyBorder="1"/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2" fillId="0" borderId="0" xfId="0" applyFont="1" applyBorder="1" applyAlignment="1"/>
    <xf numFmtId="2" fontId="1" fillId="0" borderId="5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0" fillId="0" borderId="10" xfId="0" applyBorder="1" applyAlignment="1"/>
    <xf numFmtId="2" fontId="6" fillId="0" borderId="0" xfId="0" applyNumberFormat="1" applyFont="1" applyBorder="1"/>
    <xf numFmtId="0" fontId="7" fillId="0" borderId="5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top" textRotation="255" wrapText="1"/>
    </xf>
    <xf numFmtId="0" fontId="7" fillId="0" borderId="3" xfId="0" applyFont="1" applyBorder="1" applyAlignment="1">
      <alignment horizontal="center" vertical="top" textRotation="255" wrapText="1"/>
    </xf>
    <xf numFmtId="2" fontId="8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5" xfId="0" applyFont="1" applyFill="1" applyBorder="1" applyAlignment="1">
      <alignment vertical="top"/>
    </xf>
    <xf numFmtId="0" fontId="0" fillId="0" borderId="8" xfId="0" applyBorder="1" applyAlignment="1">
      <alignment horizontal="left" indent="15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7" fillId="0" borderId="5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top" textRotation="255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textRotation="255" wrapText="1"/>
    </xf>
    <xf numFmtId="0" fontId="7" fillId="0" borderId="8" xfId="0" applyFont="1" applyBorder="1" applyAlignment="1">
      <alignment horizontal="center" vertical="top" textRotation="255" wrapText="1"/>
    </xf>
    <xf numFmtId="0" fontId="7" fillId="0" borderId="7" xfId="0" applyFont="1" applyBorder="1" applyAlignment="1">
      <alignment horizontal="center" vertical="top" textRotation="255" wrapText="1"/>
    </xf>
    <xf numFmtId="0" fontId="7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textRotation="255" wrapText="1"/>
    </xf>
    <xf numFmtId="0" fontId="7" fillId="0" borderId="8" xfId="0" applyFont="1" applyBorder="1" applyAlignment="1">
      <alignment horizontal="center" vertical="top" textRotation="255" wrapText="1"/>
    </xf>
    <xf numFmtId="2" fontId="10" fillId="0" borderId="8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4" fontId="5" fillId="0" borderId="0" xfId="0" applyNumberFormat="1" applyFont="1" applyBorder="1" applyAlignment="1"/>
    <xf numFmtId="17" fontId="1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view="pageBreakPreview" topLeftCell="B1" zoomScale="70" zoomScaleNormal="75" zoomScaleSheetLayoutView="70" workbookViewId="0">
      <pane ySplit="1" topLeftCell="A35" activePane="bottomLeft" state="frozen"/>
      <selection pane="bottomLeft" activeCell="E50" sqref="E50"/>
    </sheetView>
  </sheetViews>
  <sheetFormatPr defaultColWidth="9.140625" defaultRowHeight="12.75" x14ac:dyDescent="0.2"/>
  <cols>
    <col min="1" max="1" width="1.7109375" style="18" hidden="1" customWidth="1"/>
    <col min="2" max="2" width="7.42578125" style="13" customWidth="1"/>
    <col min="3" max="3" width="32.42578125" style="13" customWidth="1"/>
    <col min="4" max="4" width="22.42578125" style="19" customWidth="1"/>
    <col min="5" max="5" width="22.7109375" style="13" customWidth="1"/>
    <col min="6" max="6" width="21.140625" style="13" customWidth="1"/>
    <col min="7" max="7" width="27.42578125" style="13" customWidth="1"/>
    <col min="8" max="8" width="31.140625" style="13" customWidth="1"/>
    <col min="9" max="9" width="18.140625" style="13" customWidth="1"/>
    <col min="10" max="10" width="29.140625" style="13" customWidth="1"/>
    <col min="11" max="16384" width="9.140625" style="13"/>
  </cols>
  <sheetData>
    <row r="1" spans="1:10" s="29" customFormat="1" ht="69" customHeight="1" x14ac:dyDescent="0.2">
      <c r="A1" s="121"/>
      <c r="B1" s="21" t="s">
        <v>46</v>
      </c>
      <c r="C1" s="32" t="s">
        <v>0</v>
      </c>
      <c r="D1" s="33" t="s">
        <v>31</v>
      </c>
      <c r="E1" s="86" t="s">
        <v>2</v>
      </c>
      <c r="F1" s="86" t="s">
        <v>3</v>
      </c>
      <c r="G1" s="32" t="s">
        <v>30</v>
      </c>
      <c r="H1" s="32" t="s">
        <v>4</v>
      </c>
      <c r="I1" s="89" t="s">
        <v>57</v>
      </c>
      <c r="J1" s="80"/>
    </row>
    <row r="2" spans="1:10" s="29" customFormat="1" ht="33.75" customHeight="1" x14ac:dyDescent="0.2">
      <c r="A2" s="121"/>
      <c r="B2" s="121" t="s">
        <v>45</v>
      </c>
      <c r="C2" s="21"/>
      <c r="D2" s="25" t="s">
        <v>1</v>
      </c>
      <c r="E2" s="21" t="s">
        <v>1</v>
      </c>
      <c r="F2" s="21" t="s">
        <v>1</v>
      </c>
      <c r="G2" s="20" t="s">
        <v>1</v>
      </c>
      <c r="H2" s="21" t="s">
        <v>33</v>
      </c>
      <c r="I2" s="46" t="s">
        <v>44</v>
      </c>
      <c r="J2" s="80"/>
    </row>
    <row r="3" spans="1:10" s="29" customFormat="1" ht="15.75" x14ac:dyDescent="0.2">
      <c r="A3" s="121"/>
      <c r="B3" s="121"/>
      <c r="C3" s="22"/>
      <c r="D3" s="23"/>
      <c r="E3" s="22"/>
      <c r="F3" s="22"/>
      <c r="G3" s="22"/>
      <c r="H3" s="22"/>
      <c r="I3" s="45"/>
    </row>
    <row r="4" spans="1:10" s="29" customFormat="1" ht="15" customHeight="1" x14ac:dyDescent="0.2">
      <c r="A4" s="121"/>
      <c r="B4" s="113" t="s">
        <v>73</v>
      </c>
      <c r="C4" s="114"/>
      <c r="D4" s="114"/>
      <c r="E4" s="114"/>
      <c r="F4" s="114"/>
      <c r="G4" s="114"/>
      <c r="H4" s="114"/>
      <c r="I4" s="114"/>
    </row>
    <row r="5" spans="1:10" s="29" customFormat="1" ht="15" customHeight="1" x14ac:dyDescent="0.2">
      <c r="A5" s="122"/>
      <c r="B5" s="115" t="s">
        <v>74</v>
      </c>
      <c r="C5" s="115"/>
      <c r="D5" s="97"/>
      <c r="E5" s="97"/>
      <c r="F5" s="97"/>
      <c r="G5" s="97"/>
      <c r="H5" s="97"/>
      <c r="I5" s="97"/>
    </row>
    <row r="6" spans="1:10" s="29" customFormat="1" ht="15" customHeight="1" x14ac:dyDescent="0.2">
      <c r="A6" s="121"/>
      <c r="B6" s="111" t="s">
        <v>75</v>
      </c>
      <c r="C6" s="112"/>
      <c r="D6" s="96"/>
      <c r="E6" s="96"/>
      <c r="F6" s="96"/>
      <c r="G6" s="96"/>
      <c r="H6" s="96"/>
      <c r="I6" s="96"/>
    </row>
    <row r="7" spans="1:10" s="29" customFormat="1" ht="24" customHeight="1" x14ac:dyDescent="0.2">
      <c r="A7" s="121"/>
      <c r="B7" s="22"/>
      <c r="C7" s="26" t="s">
        <v>5</v>
      </c>
      <c r="D7" s="24"/>
      <c r="E7" s="22"/>
      <c r="F7" s="22"/>
      <c r="G7" s="22"/>
      <c r="H7" s="22"/>
      <c r="I7" s="31"/>
    </row>
    <row r="8" spans="1:10" s="29" customFormat="1" ht="15.75" x14ac:dyDescent="0.25">
      <c r="A8" s="121"/>
      <c r="B8" s="63"/>
      <c r="C8" s="63" t="s">
        <v>36</v>
      </c>
      <c r="D8" s="64"/>
      <c r="E8" s="63"/>
      <c r="F8" s="63"/>
      <c r="G8" s="63"/>
      <c r="H8" s="63"/>
      <c r="I8" s="27"/>
    </row>
    <row r="9" spans="1:10" s="29" customFormat="1" ht="33" customHeight="1" x14ac:dyDescent="0.25">
      <c r="A9" s="121"/>
      <c r="B9" s="63">
        <v>877</v>
      </c>
      <c r="C9" s="63" t="s">
        <v>50</v>
      </c>
      <c r="D9" s="64" t="s">
        <v>92</v>
      </c>
      <c r="E9" s="63">
        <v>10.8</v>
      </c>
      <c r="F9" s="63">
        <v>16.899999999999999</v>
      </c>
      <c r="G9" s="63">
        <v>6.4</v>
      </c>
      <c r="H9" s="63">
        <v>221.2</v>
      </c>
      <c r="I9" s="27">
        <v>0.15</v>
      </c>
    </row>
    <row r="10" spans="1:10" s="29" customFormat="1" ht="35.25" customHeight="1" x14ac:dyDescent="0.25">
      <c r="A10" s="121"/>
      <c r="B10" s="63">
        <v>562</v>
      </c>
      <c r="C10" s="63" t="s">
        <v>60</v>
      </c>
      <c r="D10" s="64" t="s">
        <v>86</v>
      </c>
      <c r="E10" s="63">
        <v>3.6</v>
      </c>
      <c r="F10" s="63">
        <v>3.2</v>
      </c>
      <c r="G10" s="63">
        <v>25.6</v>
      </c>
      <c r="H10" s="63">
        <v>139</v>
      </c>
      <c r="I10" s="27">
        <v>0</v>
      </c>
    </row>
    <row r="11" spans="1:10" s="29" customFormat="1" ht="16.5" customHeight="1" x14ac:dyDescent="0.25">
      <c r="A11" s="121"/>
      <c r="B11" s="63">
        <v>377</v>
      </c>
      <c r="C11" s="63" t="s">
        <v>54</v>
      </c>
      <c r="D11" s="64" t="s">
        <v>87</v>
      </c>
      <c r="E11" s="63">
        <v>0.1</v>
      </c>
      <c r="F11" s="63">
        <v>0</v>
      </c>
      <c r="G11" s="63">
        <v>15</v>
      </c>
      <c r="H11" s="45">
        <v>60</v>
      </c>
      <c r="I11" s="27">
        <v>0</v>
      </c>
    </row>
    <row r="12" spans="1:10" s="29" customFormat="1" ht="16.5" customHeight="1" x14ac:dyDescent="0.25">
      <c r="A12" s="121"/>
      <c r="B12" s="63">
        <v>50</v>
      </c>
      <c r="C12" s="61" t="s">
        <v>39</v>
      </c>
      <c r="D12" s="69" t="s">
        <v>37</v>
      </c>
      <c r="E12" s="63">
        <v>4.9800000000000004</v>
      </c>
      <c r="F12" s="63">
        <v>0.78</v>
      </c>
      <c r="G12" s="63">
        <v>28.86</v>
      </c>
      <c r="H12" s="63">
        <v>136.19999999999999</v>
      </c>
      <c r="I12" s="27">
        <v>0</v>
      </c>
    </row>
    <row r="13" spans="1:10" s="29" customFormat="1" ht="21.75" customHeight="1" x14ac:dyDescent="0.25">
      <c r="A13" s="121"/>
      <c r="B13" s="63">
        <v>50</v>
      </c>
      <c r="C13" s="63" t="s">
        <v>17</v>
      </c>
      <c r="D13" s="64" t="s">
        <v>40</v>
      </c>
      <c r="E13" s="63">
        <v>1.41</v>
      </c>
      <c r="F13" s="63">
        <v>0.21</v>
      </c>
      <c r="G13" s="63">
        <v>14.94</v>
      </c>
      <c r="H13" s="63">
        <v>64.2</v>
      </c>
      <c r="I13" s="27">
        <v>0</v>
      </c>
    </row>
    <row r="14" spans="1:10" s="30" customFormat="1" ht="18.75" customHeight="1" x14ac:dyDescent="0.25">
      <c r="A14" s="121"/>
      <c r="B14" s="65"/>
      <c r="C14" s="67" t="s">
        <v>55</v>
      </c>
      <c r="D14" s="66"/>
      <c r="E14" s="65">
        <f>SUM(E8:E13)</f>
        <v>20.89</v>
      </c>
      <c r="F14" s="65">
        <f>SUM(F8:F13)</f>
        <v>21.09</v>
      </c>
      <c r="G14" s="65">
        <f>SUM(G8:G13)</f>
        <v>90.8</v>
      </c>
      <c r="H14" s="65">
        <f>SUM(H8:H13)</f>
        <v>620.6</v>
      </c>
      <c r="I14" s="48">
        <f>SUM(I8:I13)</f>
        <v>0.15</v>
      </c>
    </row>
    <row r="15" spans="1:10" s="30" customFormat="1" ht="15" customHeight="1" x14ac:dyDescent="0.2">
      <c r="A15" s="121"/>
      <c r="B15" s="113" t="s">
        <v>77</v>
      </c>
      <c r="C15" s="114"/>
      <c r="D15" s="114"/>
      <c r="E15" s="114"/>
      <c r="F15" s="114"/>
      <c r="G15" s="114"/>
      <c r="H15" s="114"/>
      <c r="I15" s="114"/>
    </row>
    <row r="16" spans="1:10" s="30" customFormat="1" ht="15" customHeight="1" x14ac:dyDescent="0.2">
      <c r="A16" s="122"/>
      <c r="B16" s="115" t="s">
        <v>74</v>
      </c>
      <c r="C16" s="115"/>
      <c r="D16" s="97"/>
      <c r="E16" s="97"/>
      <c r="F16" s="97"/>
      <c r="G16" s="97"/>
      <c r="H16" s="97"/>
      <c r="I16" s="97"/>
    </row>
    <row r="17" spans="1:9" s="29" customFormat="1" ht="15" customHeight="1" x14ac:dyDescent="0.2">
      <c r="A17" s="121"/>
      <c r="B17" s="111" t="s">
        <v>75</v>
      </c>
      <c r="C17" s="112"/>
      <c r="D17" s="96"/>
      <c r="E17" s="96"/>
      <c r="F17" s="96"/>
      <c r="G17" s="96"/>
      <c r="H17" s="96"/>
      <c r="I17" s="96"/>
    </row>
    <row r="18" spans="1:9" s="29" customFormat="1" ht="24" customHeight="1" x14ac:dyDescent="0.25">
      <c r="A18" s="121"/>
      <c r="B18" s="63"/>
      <c r="C18" s="67" t="s">
        <v>5</v>
      </c>
      <c r="D18" s="69"/>
      <c r="E18" s="63"/>
      <c r="F18" s="63"/>
      <c r="G18" s="63"/>
      <c r="H18" s="63"/>
      <c r="I18" s="45"/>
    </row>
    <row r="19" spans="1:9" s="29" customFormat="1" ht="37.5" customHeight="1" x14ac:dyDescent="0.25">
      <c r="A19" s="121"/>
      <c r="B19" s="63">
        <v>669</v>
      </c>
      <c r="C19" s="63" t="s">
        <v>64</v>
      </c>
      <c r="D19" s="64" t="s">
        <v>92</v>
      </c>
      <c r="E19" s="27">
        <v>11.4</v>
      </c>
      <c r="F19" s="27">
        <v>11.6</v>
      </c>
      <c r="G19" s="27">
        <v>2.2999999999999998</v>
      </c>
      <c r="H19" s="27">
        <v>159</v>
      </c>
      <c r="I19" s="34">
        <v>0.15</v>
      </c>
    </row>
    <row r="20" spans="1:9" s="29" customFormat="1" ht="30" customHeight="1" x14ac:dyDescent="0.25">
      <c r="A20" s="21"/>
      <c r="B20" s="63">
        <v>128</v>
      </c>
      <c r="C20" s="20" t="s">
        <v>76</v>
      </c>
      <c r="D20" s="64" t="s">
        <v>12</v>
      </c>
      <c r="E20" s="27">
        <v>3.15</v>
      </c>
      <c r="F20" s="27">
        <v>6.9</v>
      </c>
      <c r="G20" s="27">
        <v>26.25</v>
      </c>
      <c r="H20" s="27">
        <v>180</v>
      </c>
      <c r="I20" s="27">
        <v>5.39</v>
      </c>
    </row>
    <row r="21" spans="1:9" s="29" customFormat="1" ht="15.75" x14ac:dyDescent="0.25">
      <c r="A21" s="116"/>
      <c r="B21" s="37">
        <v>342</v>
      </c>
      <c r="C21" s="63" t="s">
        <v>38</v>
      </c>
      <c r="D21" s="64" t="s">
        <v>12</v>
      </c>
      <c r="E21" s="63">
        <v>0.4</v>
      </c>
      <c r="F21" s="63">
        <v>0</v>
      </c>
      <c r="G21" s="63">
        <v>30</v>
      </c>
      <c r="H21" s="63">
        <v>115.6</v>
      </c>
      <c r="I21" s="34">
        <v>15</v>
      </c>
    </row>
    <row r="22" spans="1:9" s="29" customFormat="1" ht="15.75" x14ac:dyDescent="0.25">
      <c r="A22" s="116"/>
      <c r="B22" s="63">
        <v>50</v>
      </c>
      <c r="C22" s="63" t="s">
        <v>41</v>
      </c>
      <c r="D22" s="64" t="s">
        <v>37</v>
      </c>
      <c r="E22" s="63">
        <v>4.9800000000000004</v>
      </c>
      <c r="F22" s="63">
        <v>0.78</v>
      </c>
      <c r="G22" s="63">
        <v>28.86</v>
      </c>
      <c r="H22" s="63">
        <v>136.19999999999999</v>
      </c>
      <c r="I22" s="34">
        <v>0</v>
      </c>
    </row>
    <row r="23" spans="1:9" s="29" customFormat="1" ht="15.75" x14ac:dyDescent="0.25">
      <c r="A23" s="116"/>
      <c r="B23" s="63">
        <v>50</v>
      </c>
      <c r="C23" s="63" t="s">
        <v>17</v>
      </c>
      <c r="D23" s="64" t="s">
        <v>40</v>
      </c>
      <c r="E23" s="63">
        <v>1.41</v>
      </c>
      <c r="F23" s="63">
        <v>0.21</v>
      </c>
      <c r="G23" s="63">
        <v>14.94</v>
      </c>
      <c r="H23" s="63">
        <v>64.2</v>
      </c>
      <c r="I23" s="34">
        <v>0</v>
      </c>
    </row>
    <row r="24" spans="1:9" s="30" customFormat="1" ht="15.75" x14ac:dyDescent="0.25">
      <c r="A24" s="116"/>
      <c r="B24" s="65"/>
      <c r="C24" s="67" t="s">
        <v>55</v>
      </c>
      <c r="D24" s="66"/>
      <c r="E24" s="48">
        <f>SUM(E19:E23)</f>
        <v>21.34</v>
      </c>
      <c r="F24" s="48">
        <f>SUM(F19:F23)</f>
        <v>19.490000000000002</v>
      </c>
      <c r="G24" s="48">
        <f>SUM(G19:G23)</f>
        <v>102.35</v>
      </c>
      <c r="H24" s="48">
        <f>SUM(H19:H23)</f>
        <v>655</v>
      </c>
      <c r="I24" s="68">
        <f>SUM(I19:I23)</f>
        <v>20.54</v>
      </c>
    </row>
    <row r="25" spans="1:9" s="30" customFormat="1" ht="15" customHeight="1" x14ac:dyDescent="0.2">
      <c r="A25" s="116"/>
      <c r="B25" s="113" t="s">
        <v>78</v>
      </c>
      <c r="C25" s="114"/>
      <c r="D25" s="114"/>
      <c r="E25" s="114"/>
      <c r="F25" s="114"/>
      <c r="G25" s="114"/>
      <c r="H25" s="114"/>
      <c r="I25" s="114"/>
    </row>
    <row r="26" spans="1:9" s="30" customFormat="1" ht="15" customHeight="1" x14ac:dyDescent="0.2">
      <c r="A26" s="117"/>
      <c r="B26" s="115" t="s">
        <v>74</v>
      </c>
      <c r="C26" s="115"/>
      <c r="D26" s="97"/>
      <c r="E26" s="97"/>
      <c r="F26" s="97"/>
      <c r="G26" s="97"/>
      <c r="H26" s="97"/>
      <c r="I26" s="97"/>
    </row>
    <row r="27" spans="1:9" s="29" customFormat="1" ht="15" customHeight="1" x14ac:dyDescent="0.2">
      <c r="A27" s="116"/>
      <c r="B27" s="111" t="s">
        <v>75</v>
      </c>
      <c r="C27" s="112"/>
      <c r="D27" s="96"/>
      <c r="E27" s="96"/>
      <c r="F27" s="96"/>
      <c r="G27" s="96"/>
      <c r="H27" s="96"/>
      <c r="I27" s="96"/>
    </row>
    <row r="28" spans="1:9" s="29" customFormat="1" ht="24.75" customHeight="1" x14ac:dyDescent="0.25">
      <c r="A28" s="116"/>
      <c r="B28" s="63"/>
      <c r="C28" s="67" t="s">
        <v>5</v>
      </c>
      <c r="D28" s="64"/>
      <c r="E28" s="27"/>
      <c r="F28" s="27"/>
      <c r="G28" s="27"/>
      <c r="H28" s="27"/>
      <c r="I28" s="45"/>
    </row>
    <row r="29" spans="1:9" s="29" customFormat="1" ht="16.5" customHeight="1" x14ac:dyDescent="0.25">
      <c r="A29" s="36"/>
      <c r="B29" s="63">
        <v>243</v>
      </c>
      <c r="C29" s="63" t="s">
        <v>65</v>
      </c>
      <c r="D29" s="64" t="s">
        <v>92</v>
      </c>
      <c r="E29" s="27">
        <v>4.8</v>
      </c>
      <c r="F29" s="27">
        <v>7.6</v>
      </c>
      <c r="G29" s="27">
        <v>0</v>
      </c>
      <c r="H29" s="27">
        <v>136</v>
      </c>
      <c r="I29" s="34">
        <v>0</v>
      </c>
    </row>
    <row r="30" spans="1:9" s="29" customFormat="1" ht="15.75" x14ac:dyDescent="0.25">
      <c r="A30" s="36"/>
      <c r="B30" s="63">
        <v>173</v>
      </c>
      <c r="C30" s="63" t="s">
        <v>66</v>
      </c>
      <c r="D30" s="71" t="s">
        <v>86</v>
      </c>
      <c r="E30" s="27">
        <v>3.75</v>
      </c>
      <c r="F30" s="27">
        <v>5.5</v>
      </c>
      <c r="G30" s="27">
        <v>20.2</v>
      </c>
      <c r="H30" s="27">
        <v>146</v>
      </c>
      <c r="I30" s="34">
        <v>0</v>
      </c>
    </row>
    <row r="31" spans="1:9" s="29" customFormat="1" ht="15.75" x14ac:dyDescent="0.25">
      <c r="A31" s="36"/>
      <c r="B31" s="37">
        <v>75</v>
      </c>
      <c r="C31" s="63" t="s">
        <v>63</v>
      </c>
      <c r="D31" s="64" t="s">
        <v>6</v>
      </c>
      <c r="E31" s="63">
        <v>1.3</v>
      </c>
      <c r="F31" s="63">
        <v>3.7</v>
      </c>
      <c r="G31" s="63">
        <v>6.9</v>
      </c>
      <c r="H31" s="63">
        <v>66</v>
      </c>
      <c r="I31" s="45">
        <v>7.5</v>
      </c>
    </row>
    <row r="32" spans="1:9" s="29" customFormat="1" ht="15.75" x14ac:dyDescent="0.25">
      <c r="A32" s="36"/>
      <c r="B32" s="37">
        <v>377</v>
      </c>
      <c r="C32" s="63" t="s">
        <v>54</v>
      </c>
      <c r="D32" s="64" t="s">
        <v>87</v>
      </c>
      <c r="E32" s="27">
        <v>0.1</v>
      </c>
      <c r="F32" s="27">
        <v>0</v>
      </c>
      <c r="G32" s="27">
        <v>15.2</v>
      </c>
      <c r="H32" s="27">
        <v>59</v>
      </c>
      <c r="I32" s="34">
        <v>3.2</v>
      </c>
    </row>
    <row r="33" spans="1:12" s="29" customFormat="1" ht="15.75" x14ac:dyDescent="0.25">
      <c r="A33" s="36"/>
      <c r="B33" s="61">
        <v>50</v>
      </c>
      <c r="C33" s="63" t="s">
        <v>39</v>
      </c>
      <c r="D33" s="64" t="s">
        <v>37</v>
      </c>
      <c r="E33" s="63">
        <v>4.9800000000000004</v>
      </c>
      <c r="F33" s="63">
        <v>0.78</v>
      </c>
      <c r="G33" s="63">
        <v>28.86</v>
      </c>
      <c r="H33" s="63">
        <v>136.19999999999999</v>
      </c>
      <c r="I33" s="34">
        <v>0</v>
      </c>
    </row>
    <row r="34" spans="1:12" s="29" customFormat="1" ht="15.75" x14ac:dyDescent="0.25">
      <c r="A34" s="36"/>
      <c r="B34" s="61">
        <v>50</v>
      </c>
      <c r="C34" s="63" t="s">
        <v>17</v>
      </c>
      <c r="D34" s="64" t="s">
        <v>40</v>
      </c>
      <c r="E34" s="63">
        <v>1.41</v>
      </c>
      <c r="F34" s="63">
        <v>0.21</v>
      </c>
      <c r="G34" s="63">
        <v>14.94</v>
      </c>
      <c r="H34" s="63">
        <v>64.2</v>
      </c>
      <c r="I34" s="34">
        <v>0</v>
      </c>
    </row>
    <row r="35" spans="1:12" s="30" customFormat="1" ht="15.75" x14ac:dyDescent="0.25">
      <c r="A35" s="36"/>
      <c r="B35" s="65"/>
      <c r="C35" s="67" t="s">
        <v>55</v>
      </c>
      <c r="D35" s="66"/>
      <c r="E35" s="48">
        <f>SUM(E29:E34)</f>
        <v>16.34</v>
      </c>
      <c r="F35" s="48">
        <f>SUM(F29:F34)</f>
        <v>17.790000000000003</v>
      </c>
      <c r="G35" s="72">
        <f>SUM(G29:G34)</f>
        <v>86.1</v>
      </c>
      <c r="H35" s="72">
        <f>SUM(H29:H34)</f>
        <v>607.40000000000009</v>
      </c>
      <c r="I35" s="68">
        <f>SUM(I29:I34)</f>
        <v>10.7</v>
      </c>
    </row>
    <row r="36" spans="1:12" s="30" customFormat="1" ht="15.75" x14ac:dyDescent="0.25">
      <c r="A36" s="36"/>
      <c r="B36" s="101"/>
      <c r="C36" s="102"/>
      <c r="D36" s="103"/>
      <c r="E36" s="104"/>
      <c r="F36" s="104"/>
      <c r="G36" s="105"/>
      <c r="H36" s="105"/>
      <c r="I36" s="106"/>
    </row>
    <row r="37" spans="1:12" s="30" customFormat="1" ht="15.75" x14ac:dyDescent="0.25">
      <c r="A37" s="36"/>
      <c r="B37" s="101"/>
      <c r="C37" s="102"/>
      <c r="D37" s="103"/>
      <c r="E37" s="104"/>
      <c r="F37" s="104"/>
      <c r="G37" s="105"/>
      <c r="H37" s="105"/>
      <c r="I37" s="106"/>
    </row>
    <row r="38" spans="1:12" s="30" customFormat="1" ht="15.75" x14ac:dyDescent="0.25">
      <c r="A38" s="36"/>
      <c r="B38" s="101"/>
      <c r="C38" s="102"/>
      <c r="D38" s="103"/>
      <c r="E38" s="104"/>
      <c r="F38" s="104"/>
      <c r="G38" s="105"/>
      <c r="H38" s="105"/>
      <c r="I38" s="106"/>
    </row>
    <row r="39" spans="1:12" s="30" customFormat="1" ht="15.75" x14ac:dyDescent="0.25">
      <c r="A39" s="36"/>
      <c r="B39" s="101"/>
      <c r="C39" s="102"/>
      <c r="D39" s="103"/>
      <c r="E39" s="104"/>
      <c r="F39" s="104"/>
      <c r="G39" s="105"/>
      <c r="H39" s="105"/>
      <c r="I39" s="106"/>
      <c r="L39" s="140"/>
    </row>
    <row r="40" spans="1:12" s="30" customFormat="1" ht="15" customHeight="1" x14ac:dyDescent="0.2">
      <c r="A40" s="36"/>
      <c r="B40" s="113" t="s">
        <v>79</v>
      </c>
      <c r="C40" s="114"/>
      <c r="D40" s="114"/>
      <c r="E40" s="114"/>
      <c r="F40" s="114"/>
      <c r="G40" s="114"/>
      <c r="H40" s="114"/>
      <c r="I40" s="114"/>
    </row>
    <row r="41" spans="1:12" s="30" customFormat="1" ht="15" customHeight="1" x14ac:dyDescent="0.2">
      <c r="A41" s="98"/>
      <c r="B41" s="115" t="s">
        <v>74</v>
      </c>
      <c r="C41" s="115"/>
      <c r="D41" s="97"/>
      <c r="E41" s="97"/>
      <c r="F41" s="97"/>
      <c r="G41" s="97"/>
      <c r="H41" s="97"/>
      <c r="I41" s="97"/>
    </row>
    <row r="42" spans="1:12" s="29" customFormat="1" ht="15" customHeight="1" x14ac:dyDescent="0.2">
      <c r="A42" s="36" t="s">
        <v>42</v>
      </c>
      <c r="B42" s="111" t="s">
        <v>75</v>
      </c>
      <c r="C42" s="112"/>
      <c r="D42" s="96"/>
      <c r="E42" s="96"/>
      <c r="F42" s="96"/>
      <c r="G42" s="96"/>
      <c r="H42" s="96"/>
      <c r="I42" s="96"/>
    </row>
    <row r="43" spans="1:12" s="29" customFormat="1" ht="25.5" customHeight="1" x14ac:dyDescent="0.25">
      <c r="A43" s="116"/>
      <c r="B43" s="65"/>
      <c r="C43" s="67" t="s">
        <v>5</v>
      </c>
      <c r="D43" s="64"/>
      <c r="E43" s="27"/>
      <c r="F43" s="27"/>
      <c r="G43" s="70"/>
      <c r="H43" s="70"/>
      <c r="I43" s="34"/>
    </row>
    <row r="44" spans="1:12" s="29" customFormat="1" ht="33.75" customHeight="1" x14ac:dyDescent="0.25">
      <c r="A44" s="116"/>
      <c r="B44" s="61">
        <v>295</v>
      </c>
      <c r="C44" s="63" t="s">
        <v>83</v>
      </c>
      <c r="D44" s="64" t="s">
        <v>93</v>
      </c>
      <c r="E44" s="27">
        <v>11.85</v>
      </c>
      <c r="F44" s="27">
        <v>20.6</v>
      </c>
      <c r="G44" s="27">
        <v>10.5</v>
      </c>
      <c r="H44" s="27">
        <v>294</v>
      </c>
      <c r="I44" s="34">
        <v>0.1</v>
      </c>
      <c r="J44" s="44"/>
    </row>
    <row r="45" spans="1:12" s="29" customFormat="1" ht="15.75" x14ac:dyDescent="0.25">
      <c r="A45" s="116"/>
      <c r="B45" s="63">
        <v>321</v>
      </c>
      <c r="C45" s="63" t="s">
        <v>61</v>
      </c>
      <c r="D45" s="64" t="s">
        <v>6</v>
      </c>
      <c r="E45" s="27">
        <v>1.2</v>
      </c>
      <c r="F45" s="27">
        <v>1.5</v>
      </c>
      <c r="G45" s="27">
        <v>7.3</v>
      </c>
      <c r="H45" s="27">
        <v>53</v>
      </c>
      <c r="I45" s="27">
        <v>36.700000000000003</v>
      </c>
    </row>
    <row r="46" spans="1:12" s="29" customFormat="1" ht="15.75" x14ac:dyDescent="0.25">
      <c r="A46" s="116"/>
      <c r="B46" s="63">
        <v>376</v>
      </c>
      <c r="C46" s="63" t="s">
        <v>38</v>
      </c>
      <c r="D46" s="64" t="s">
        <v>12</v>
      </c>
      <c r="E46" s="61">
        <v>0.1</v>
      </c>
      <c r="F46" s="61">
        <v>0</v>
      </c>
      <c r="G46" s="61">
        <v>15</v>
      </c>
      <c r="H46" s="61">
        <v>57</v>
      </c>
      <c r="I46" s="34">
        <v>0</v>
      </c>
    </row>
    <row r="47" spans="1:12" s="29" customFormat="1" ht="15.75" x14ac:dyDescent="0.25">
      <c r="A47" s="116"/>
      <c r="B47" s="63">
        <v>50</v>
      </c>
      <c r="C47" s="78" t="s">
        <v>39</v>
      </c>
      <c r="D47" s="141" t="s">
        <v>100</v>
      </c>
      <c r="E47" s="78">
        <v>4.9800000000000004</v>
      </c>
      <c r="F47" s="78">
        <v>0.78</v>
      </c>
      <c r="G47" s="78">
        <v>28.86</v>
      </c>
      <c r="H47" s="78">
        <v>136.19999999999999</v>
      </c>
      <c r="I47" s="34">
        <v>0</v>
      </c>
    </row>
    <row r="48" spans="1:12" s="29" customFormat="1" ht="22.5" customHeight="1" x14ac:dyDescent="0.25">
      <c r="A48" s="116"/>
      <c r="B48" s="63">
        <v>50</v>
      </c>
      <c r="C48" s="78" t="s">
        <v>17</v>
      </c>
      <c r="D48" s="78" t="s">
        <v>40</v>
      </c>
      <c r="E48" s="78">
        <v>1.41</v>
      </c>
      <c r="F48" s="78">
        <v>0.21</v>
      </c>
      <c r="G48" s="78">
        <v>14.94</v>
      </c>
      <c r="H48" s="78">
        <v>64.2</v>
      </c>
      <c r="I48" s="34">
        <v>0</v>
      </c>
    </row>
    <row r="49" spans="1:9" s="29" customFormat="1" ht="24.75" hidden="1" customHeight="1" x14ac:dyDescent="0.25">
      <c r="A49" s="116"/>
      <c r="B49" s="63"/>
      <c r="C49" s="118" t="s">
        <v>43</v>
      </c>
      <c r="D49" s="119"/>
      <c r="E49" s="119"/>
      <c r="F49" s="119"/>
      <c r="G49" s="119"/>
      <c r="H49" s="120"/>
      <c r="I49" s="45"/>
    </row>
    <row r="50" spans="1:9" s="29" customFormat="1" ht="24.75" customHeight="1" x14ac:dyDescent="0.25">
      <c r="A50" s="116"/>
      <c r="B50" s="63"/>
      <c r="C50" s="67" t="s">
        <v>55</v>
      </c>
      <c r="D50" s="79"/>
      <c r="E50" s="79">
        <f>E45+E46+E47++E48</f>
        <v>7.69</v>
      </c>
      <c r="F50" s="79">
        <f t="shared" ref="F50:I50" si="0">F45+F46+F47++F48</f>
        <v>2.4900000000000002</v>
      </c>
      <c r="G50" s="79">
        <f t="shared" si="0"/>
        <v>66.099999999999994</v>
      </c>
      <c r="H50" s="79">
        <f t="shared" si="0"/>
        <v>310.39999999999998</v>
      </c>
      <c r="I50" s="79">
        <f t="shared" si="0"/>
        <v>36.700000000000003</v>
      </c>
    </row>
    <row r="51" spans="1:9" s="29" customFormat="1" ht="15" customHeight="1" x14ac:dyDescent="0.2">
      <c r="A51" s="116"/>
      <c r="B51" s="113" t="s">
        <v>80</v>
      </c>
      <c r="C51" s="114"/>
      <c r="D51" s="114"/>
      <c r="E51" s="114"/>
      <c r="F51" s="114"/>
      <c r="G51" s="114"/>
      <c r="H51" s="114"/>
      <c r="I51" s="114"/>
    </row>
    <row r="52" spans="1:9" s="29" customFormat="1" ht="15" customHeight="1" x14ac:dyDescent="0.2">
      <c r="A52" s="117"/>
      <c r="B52" s="115" t="s">
        <v>74</v>
      </c>
      <c r="C52" s="115"/>
      <c r="D52" s="97"/>
      <c r="E52" s="97"/>
      <c r="F52" s="97"/>
      <c r="G52" s="97"/>
      <c r="H52" s="97"/>
      <c r="I52" s="97"/>
    </row>
    <row r="53" spans="1:9" s="29" customFormat="1" ht="15" customHeight="1" x14ac:dyDescent="0.2">
      <c r="A53" s="116"/>
      <c r="B53" s="111" t="s">
        <v>75</v>
      </c>
      <c r="C53" s="112"/>
      <c r="D53" s="96"/>
      <c r="E53" s="96"/>
      <c r="F53" s="96"/>
      <c r="G53" s="96"/>
      <c r="H53" s="96"/>
      <c r="I53" s="96"/>
    </row>
    <row r="54" spans="1:9" s="29" customFormat="1" ht="23.25" customHeight="1" x14ac:dyDescent="0.25">
      <c r="A54" s="116"/>
      <c r="B54" s="63"/>
      <c r="C54" s="67" t="s">
        <v>5</v>
      </c>
      <c r="D54" s="64"/>
      <c r="E54" s="27"/>
      <c r="F54" s="27"/>
      <c r="G54" s="27"/>
      <c r="H54" s="27"/>
      <c r="I54" s="45"/>
    </row>
    <row r="55" spans="1:9" s="29" customFormat="1" ht="43.5" customHeight="1" x14ac:dyDescent="0.25">
      <c r="A55" s="116"/>
      <c r="B55" s="27">
        <v>292</v>
      </c>
      <c r="C55" s="63" t="s">
        <v>84</v>
      </c>
      <c r="D55" s="64" t="s">
        <v>94</v>
      </c>
      <c r="E55" s="27">
        <v>23.6</v>
      </c>
      <c r="F55" s="27">
        <v>39.700000000000003</v>
      </c>
      <c r="G55" s="27">
        <v>26.8</v>
      </c>
      <c r="H55" s="27">
        <v>556</v>
      </c>
      <c r="I55" s="27">
        <v>53.04</v>
      </c>
    </row>
    <row r="56" spans="1:9" s="29" customFormat="1" ht="14.25" customHeight="1" x14ac:dyDescent="0.25">
      <c r="A56" s="116"/>
      <c r="B56" s="37">
        <v>71</v>
      </c>
      <c r="C56" s="63" t="s">
        <v>95</v>
      </c>
      <c r="D56" s="64" t="s">
        <v>6</v>
      </c>
      <c r="E56" s="27">
        <v>0.4</v>
      </c>
      <c r="F56" s="27">
        <v>0</v>
      </c>
      <c r="G56" s="27">
        <v>1.7</v>
      </c>
      <c r="H56" s="27">
        <v>8</v>
      </c>
      <c r="I56" s="45"/>
    </row>
    <row r="57" spans="1:9" s="29" customFormat="1" ht="14.25" customHeight="1" x14ac:dyDescent="0.25">
      <c r="A57" s="116"/>
      <c r="B57" s="37">
        <v>377</v>
      </c>
      <c r="C57" s="63" t="s">
        <v>54</v>
      </c>
      <c r="D57" s="64" t="s">
        <v>6</v>
      </c>
      <c r="E57" s="27">
        <v>0.1</v>
      </c>
      <c r="F57" s="27">
        <v>0</v>
      </c>
      <c r="G57" s="27">
        <v>15</v>
      </c>
      <c r="H57" s="27">
        <v>60</v>
      </c>
      <c r="I57" s="34">
        <v>0</v>
      </c>
    </row>
    <row r="58" spans="1:9" s="29" customFormat="1" ht="17.25" customHeight="1" x14ac:dyDescent="0.25">
      <c r="A58" s="116"/>
      <c r="B58" s="37">
        <v>50</v>
      </c>
      <c r="C58" s="63" t="s">
        <v>39</v>
      </c>
      <c r="D58" s="64" t="s">
        <v>37</v>
      </c>
      <c r="E58" s="63">
        <v>4.9800000000000004</v>
      </c>
      <c r="F58" s="63">
        <v>0.78</v>
      </c>
      <c r="G58" s="63">
        <v>28.86</v>
      </c>
      <c r="H58" s="63">
        <v>136.19999999999999</v>
      </c>
      <c r="I58" s="34">
        <v>0</v>
      </c>
    </row>
    <row r="59" spans="1:9" s="29" customFormat="1" ht="16.5" customHeight="1" x14ac:dyDescent="0.25">
      <c r="A59" s="116"/>
      <c r="B59" s="37">
        <v>50</v>
      </c>
      <c r="C59" s="63" t="s">
        <v>17</v>
      </c>
      <c r="D59" s="64" t="s">
        <v>40</v>
      </c>
      <c r="E59" s="63">
        <v>1.41</v>
      </c>
      <c r="F59" s="63">
        <v>0.21</v>
      </c>
      <c r="G59" s="63">
        <v>14.94</v>
      </c>
      <c r="H59" s="63">
        <v>64.2</v>
      </c>
      <c r="I59" s="34">
        <v>0</v>
      </c>
    </row>
    <row r="60" spans="1:9" s="30" customFormat="1" ht="17.25" customHeight="1" x14ac:dyDescent="0.25">
      <c r="A60" s="116"/>
      <c r="B60" s="47"/>
      <c r="C60" s="67" t="s">
        <v>55</v>
      </c>
      <c r="D60" s="66"/>
      <c r="E60" s="48">
        <f>SUM(E55:E59)</f>
        <v>30.490000000000002</v>
      </c>
      <c r="F60" s="48">
        <f>SUM(F55:F59)</f>
        <v>40.690000000000005</v>
      </c>
      <c r="G60" s="48">
        <f>SUM(G55:G59)</f>
        <v>87.3</v>
      </c>
      <c r="H60" s="48">
        <f>SUM(H55:H59)</f>
        <v>824.40000000000009</v>
      </c>
      <c r="I60" s="48">
        <f>SUM(I55:I59)</f>
        <v>53.04</v>
      </c>
    </row>
    <row r="61" spans="1:9" s="30" customFormat="1" ht="17.25" customHeight="1" x14ac:dyDescent="0.2">
      <c r="A61" s="95"/>
      <c r="B61" s="113" t="s">
        <v>73</v>
      </c>
      <c r="C61" s="114"/>
      <c r="D61" s="114"/>
      <c r="E61" s="114"/>
      <c r="F61" s="114"/>
      <c r="G61" s="114"/>
      <c r="H61" s="114"/>
      <c r="I61" s="114"/>
    </row>
    <row r="62" spans="1:9" s="30" customFormat="1" ht="17.25" customHeight="1" x14ac:dyDescent="0.2">
      <c r="A62" s="99"/>
      <c r="B62" s="115" t="s">
        <v>81</v>
      </c>
      <c r="C62" s="115"/>
      <c r="D62" s="97"/>
      <c r="E62" s="97"/>
      <c r="F62" s="97"/>
      <c r="G62" s="97"/>
      <c r="H62" s="97"/>
      <c r="I62" s="97"/>
    </row>
    <row r="63" spans="1:9" s="30" customFormat="1" ht="15.6" customHeight="1" x14ac:dyDescent="0.2">
      <c r="A63" s="83"/>
      <c r="B63" s="111" t="s">
        <v>75</v>
      </c>
      <c r="C63" s="112"/>
      <c r="D63" s="96"/>
      <c r="E63" s="96"/>
      <c r="F63" s="96"/>
      <c r="G63" s="96"/>
      <c r="H63" s="96"/>
      <c r="I63" s="96"/>
    </row>
    <row r="64" spans="1:9" s="29" customFormat="1" ht="30.75" customHeight="1" x14ac:dyDescent="0.25">
      <c r="A64" s="35"/>
      <c r="B64" s="37"/>
      <c r="C64" s="67" t="s">
        <v>5</v>
      </c>
      <c r="D64" s="64"/>
      <c r="E64" s="27"/>
      <c r="F64" s="27"/>
      <c r="G64" s="27"/>
      <c r="H64" s="27"/>
      <c r="I64" s="45"/>
    </row>
    <row r="65" spans="1:9" s="29" customFormat="1" ht="15.75" x14ac:dyDescent="0.25">
      <c r="A65" s="35"/>
      <c r="B65" s="37">
        <v>279</v>
      </c>
      <c r="C65" s="63" t="s">
        <v>68</v>
      </c>
      <c r="D65" s="64" t="s">
        <v>92</v>
      </c>
      <c r="E65" s="27">
        <v>9.4499999999999993</v>
      </c>
      <c r="F65" s="27">
        <v>16.45</v>
      </c>
      <c r="G65" s="27">
        <v>14.35</v>
      </c>
      <c r="H65" s="27">
        <v>243.83</v>
      </c>
      <c r="I65" s="27">
        <v>1.5</v>
      </c>
    </row>
    <row r="66" spans="1:9" s="29" customFormat="1" ht="15.75" x14ac:dyDescent="0.25">
      <c r="A66" s="35"/>
      <c r="B66" s="37">
        <v>303</v>
      </c>
      <c r="C66" s="63" t="s">
        <v>62</v>
      </c>
      <c r="D66" s="64" t="s">
        <v>86</v>
      </c>
      <c r="E66" s="27">
        <v>4.8</v>
      </c>
      <c r="F66" s="27">
        <v>4.83</v>
      </c>
      <c r="G66" s="27">
        <v>38.25</v>
      </c>
      <c r="H66" s="27">
        <v>215.7</v>
      </c>
      <c r="I66" s="27">
        <v>0</v>
      </c>
    </row>
    <row r="67" spans="1:9" s="29" customFormat="1" ht="15.75" x14ac:dyDescent="0.25">
      <c r="A67" s="35"/>
      <c r="B67" s="37">
        <v>349</v>
      </c>
      <c r="C67" s="63" t="s">
        <v>54</v>
      </c>
      <c r="D67" s="64" t="s">
        <v>87</v>
      </c>
      <c r="E67" s="63">
        <v>0.08</v>
      </c>
      <c r="F67" s="63">
        <v>0</v>
      </c>
      <c r="G67" s="63">
        <v>21.8</v>
      </c>
      <c r="H67" s="63">
        <v>87.6</v>
      </c>
      <c r="I67" s="34">
        <v>1.22</v>
      </c>
    </row>
    <row r="68" spans="1:9" s="29" customFormat="1" ht="15.75" x14ac:dyDescent="0.25">
      <c r="A68" s="35"/>
      <c r="B68" s="37">
        <v>50</v>
      </c>
      <c r="C68" s="63" t="s">
        <v>41</v>
      </c>
      <c r="D68" s="64" t="s">
        <v>37</v>
      </c>
      <c r="E68" s="63">
        <v>4.9800000000000004</v>
      </c>
      <c r="F68" s="63">
        <v>0.78</v>
      </c>
      <c r="G68" s="63">
        <v>28.86</v>
      </c>
      <c r="H68" s="63">
        <v>136.19999999999999</v>
      </c>
      <c r="I68" s="34">
        <v>0</v>
      </c>
    </row>
    <row r="69" spans="1:9" s="29" customFormat="1" ht="15.75" x14ac:dyDescent="0.25">
      <c r="A69" s="35"/>
      <c r="B69" s="37">
        <v>50</v>
      </c>
      <c r="C69" s="63" t="s">
        <v>17</v>
      </c>
      <c r="D69" s="64" t="s">
        <v>40</v>
      </c>
      <c r="E69" s="78">
        <v>1.41</v>
      </c>
      <c r="F69" s="78">
        <v>0.21</v>
      </c>
      <c r="G69" s="78">
        <v>14.94</v>
      </c>
      <c r="H69" s="78">
        <v>64.2</v>
      </c>
      <c r="I69" s="34">
        <v>0</v>
      </c>
    </row>
    <row r="70" spans="1:9" s="30" customFormat="1" ht="15.75" x14ac:dyDescent="0.25">
      <c r="A70" s="35"/>
      <c r="B70" s="47"/>
      <c r="C70" s="67" t="s">
        <v>55</v>
      </c>
      <c r="D70" s="66"/>
      <c r="E70" s="48">
        <f>SUM(E66:E69)</f>
        <v>11.27</v>
      </c>
      <c r="F70" s="48">
        <f>SUM(F66:F69)</f>
        <v>5.82</v>
      </c>
      <c r="G70" s="48">
        <f>SUM(G66:G69)</f>
        <v>103.85</v>
      </c>
      <c r="H70" s="48">
        <f>SUM(H66:H69)</f>
        <v>503.69999999999993</v>
      </c>
      <c r="I70" s="48">
        <f>SUM(I66:I69)</f>
        <v>1.22</v>
      </c>
    </row>
    <row r="71" spans="1:9" s="30" customFormat="1" ht="15" customHeight="1" x14ac:dyDescent="0.2">
      <c r="A71" s="95"/>
      <c r="B71" s="113" t="s">
        <v>77</v>
      </c>
      <c r="C71" s="114"/>
      <c r="D71" s="114"/>
      <c r="E71" s="114"/>
      <c r="F71" s="114"/>
      <c r="G71" s="114"/>
      <c r="H71" s="114"/>
      <c r="I71" s="114"/>
    </row>
    <row r="72" spans="1:9" s="30" customFormat="1" ht="15" customHeight="1" x14ac:dyDescent="0.2">
      <c r="A72" s="99"/>
      <c r="B72" s="115" t="s">
        <v>81</v>
      </c>
      <c r="C72" s="115"/>
      <c r="D72" s="97"/>
      <c r="E72" s="97"/>
      <c r="F72" s="97"/>
      <c r="G72" s="97"/>
      <c r="H72" s="97"/>
      <c r="I72" s="97"/>
    </row>
    <row r="73" spans="1:9" s="29" customFormat="1" ht="15" customHeight="1" x14ac:dyDescent="0.2">
      <c r="A73" s="83"/>
      <c r="B73" s="111" t="s">
        <v>75</v>
      </c>
      <c r="C73" s="112"/>
      <c r="D73" s="96"/>
      <c r="E73" s="96"/>
      <c r="F73" s="96"/>
      <c r="G73" s="96"/>
      <c r="H73" s="96"/>
      <c r="I73" s="96"/>
    </row>
    <row r="74" spans="1:9" s="29" customFormat="1" ht="27" customHeight="1" x14ac:dyDescent="0.25">
      <c r="A74" s="83"/>
      <c r="B74" s="37"/>
      <c r="C74" s="67" t="s">
        <v>5</v>
      </c>
      <c r="D74" s="64"/>
      <c r="E74" s="27"/>
      <c r="F74" s="27"/>
      <c r="G74" s="27"/>
      <c r="H74" s="27"/>
      <c r="I74" s="45"/>
    </row>
    <row r="75" spans="1:9" s="29" customFormat="1" ht="31.5" x14ac:dyDescent="0.25">
      <c r="A75" s="83"/>
      <c r="B75" s="37">
        <v>205</v>
      </c>
      <c r="C75" s="63" t="s">
        <v>69</v>
      </c>
      <c r="D75" s="64" t="s">
        <v>92</v>
      </c>
      <c r="E75" s="27">
        <v>11.85</v>
      </c>
      <c r="F75" s="27">
        <v>20.6</v>
      </c>
      <c r="G75" s="27">
        <v>10.5</v>
      </c>
      <c r="H75" s="27">
        <v>294</v>
      </c>
      <c r="I75" s="34">
        <v>0.1</v>
      </c>
    </row>
    <row r="76" spans="1:9" s="29" customFormat="1" ht="15.75" x14ac:dyDescent="0.25">
      <c r="A76" s="83"/>
      <c r="B76" s="63">
        <v>176</v>
      </c>
      <c r="C76" s="63" t="s">
        <v>51</v>
      </c>
      <c r="D76" s="64" t="s">
        <v>12</v>
      </c>
      <c r="E76" s="27">
        <v>6.67</v>
      </c>
      <c r="F76" s="27">
        <v>7.95</v>
      </c>
      <c r="G76" s="27">
        <v>37.799999999999997</v>
      </c>
      <c r="H76" s="27">
        <v>249.75</v>
      </c>
      <c r="I76" s="45">
        <v>0</v>
      </c>
    </row>
    <row r="77" spans="1:9" s="29" customFormat="1" ht="15.75" x14ac:dyDescent="0.25">
      <c r="A77" s="83"/>
      <c r="B77" s="37">
        <v>377</v>
      </c>
      <c r="C77" s="63" t="s">
        <v>38</v>
      </c>
      <c r="D77" s="64" t="s">
        <v>12</v>
      </c>
      <c r="E77" s="27">
        <v>0.1</v>
      </c>
      <c r="F77" s="27">
        <v>0</v>
      </c>
      <c r="G77" s="27">
        <v>15</v>
      </c>
      <c r="H77" s="27">
        <v>60</v>
      </c>
      <c r="I77" s="45">
        <v>0</v>
      </c>
    </row>
    <row r="78" spans="1:9" s="29" customFormat="1" ht="15.75" x14ac:dyDescent="0.25">
      <c r="A78" s="83"/>
      <c r="B78" s="37">
        <v>50</v>
      </c>
      <c r="C78" s="63" t="s">
        <v>41</v>
      </c>
      <c r="D78" s="64" t="s">
        <v>37</v>
      </c>
      <c r="E78" s="63">
        <v>4.9800000000000004</v>
      </c>
      <c r="F78" s="63">
        <v>0.78</v>
      </c>
      <c r="G78" s="63">
        <v>28.86</v>
      </c>
      <c r="H78" s="63">
        <v>136.19999999999999</v>
      </c>
      <c r="I78" s="34">
        <v>0</v>
      </c>
    </row>
    <row r="79" spans="1:9" s="29" customFormat="1" ht="15.75" x14ac:dyDescent="0.25">
      <c r="A79" s="83"/>
      <c r="B79" s="37">
        <v>50</v>
      </c>
      <c r="C79" s="63" t="s">
        <v>17</v>
      </c>
      <c r="D79" s="64" t="s">
        <v>40</v>
      </c>
      <c r="E79" s="78">
        <v>1.41</v>
      </c>
      <c r="F79" s="78">
        <v>0.21</v>
      </c>
      <c r="G79" s="78">
        <v>14.94</v>
      </c>
      <c r="H79" s="78">
        <v>64.2</v>
      </c>
      <c r="I79" s="34">
        <v>0</v>
      </c>
    </row>
    <row r="80" spans="1:9" s="30" customFormat="1" ht="15.75" x14ac:dyDescent="0.25">
      <c r="A80" s="83"/>
      <c r="B80" s="47"/>
      <c r="C80" s="67" t="s">
        <v>55</v>
      </c>
      <c r="D80" s="66"/>
      <c r="E80" s="48">
        <f>SUM(E75:E79)</f>
        <v>25.01</v>
      </c>
      <c r="F80" s="48">
        <f>SUM(F75:F79)</f>
        <v>29.540000000000003</v>
      </c>
      <c r="G80" s="48">
        <f>SUM(G75:G79)</f>
        <v>107.1</v>
      </c>
      <c r="H80" s="48">
        <f>SUM(H75:H79)</f>
        <v>804.15000000000009</v>
      </c>
      <c r="I80" s="48"/>
    </row>
    <row r="81" spans="1:9" s="30" customFormat="1" ht="15.75" x14ac:dyDescent="0.25">
      <c r="A81" s="84"/>
      <c r="B81" s="107"/>
      <c r="C81" s="102"/>
      <c r="D81" s="103"/>
      <c r="E81" s="104"/>
      <c r="F81" s="104"/>
      <c r="G81" s="104"/>
      <c r="H81" s="104"/>
      <c r="I81" s="104"/>
    </row>
    <row r="82" spans="1:9" s="30" customFormat="1" ht="15.75" x14ac:dyDescent="0.25">
      <c r="A82" s="84"/>
      <c r="B82" s="107"/>
      <c r="C82" s="102"/>
      <c r="D82" s="103"/>
      <c r="E82" s="104"/>
      <c r="F82" s="104"/>
      <c r="G82" s="104"/>
      <c r="H82" s="104"/>
      <c r="I82" s="104"/>
    </row>
    <row r="83" spans="1:9" s="30" customFormat="1" ht="15.75" x14ac:dyDescent="0.25">
      <c r="A83" s="84"/>
      <c r="B83" s="107"/>
      <c r="C83" s="102"/>
      <c r="D83" s="103"/>
      <c r="E83" s="104"/>
      <c r="F83" s="104"/>
      <c r="G83" s="104"/>
      <c r="H83" s="104"/>
      <c r="I83" s="104"/>
    </row>
    <row r="84" spans="1:9" s="30" customFormat="1" ht="15" customHeight="1" x14ac:dyDescent="0.2">
      <c r="A84" s="84"/>
      <c r="B84" s="113" t="s">
        <v>78</v>
      </c>
      <c r="C84" s="114"/>
      <c r="D84" s="114"/>
      <c r="E84" s="114"/>
      <c r="F84" s="114"/>
      <c r="G84" s="114"/>
      <c r="H84" s="114"/>
      <c r="I84" s="114"/>
    </row>
    <row r="85" spans="1:9" s="30" customFormat="1" ht="15" customHeight="1" x14ac:dyDescent="0.2">
      <c r="A85" s="100"/>
      <c r="B85" s="115" t="s">
        <v>81</v>
      </c>
      <c r="C85" s="115"/>
      <c r="D85" s="97"/>
      <c r="E85" s="97"/>
      <c r="F85" s="97"/>
      <c r="G85" s="97"/>
      <c r="H85" s="97"/>
      <c r="I85" s="97"/>
    </row>
    <row r="86" spans="1:9" s="29" customFormat="1" ht="15" customHeight="1" x14ac:dyDescent="0.2">
      <c r="A86" s="84"/>
      <c r="B86" s="111" t="s">
        <v>75</v>
      </c>
      <c r="C86" s="112"/>
      <c r="D86" s="96"/>
      <c r="E86" s="96"/>
      <c r="F86" s="96"/>
      <c r="G86" s="96"/>
      <c r="H86" s="96"/>
      <c r="I86" s="96"/>
    </row>
    <row r="87" spans="1:9" s="29" customFormat="1" ht="25.5" customHeight="1" x14ac:dyDescent="0.25">
      <c r="A87" s="35"/>
      <c r="B87" s="37"/>
      <c r="C87" s="67" t="s">
        <v>5</v>
      </c>
      <c r="D87" s="64"/>
      <c r="E87" s="27"/>
      <c r="F87" s="27"/>
      <c r="G87" s="27"/>
      <c r="H87" s="27"/>
      <c r="I87" s="45"/>
    </row>
    <row r="88" spans="1:9" s="29" customFormat="1" ht="47.25" x14ac:dyDescent="0.25">
      <c r="A88" s="35"/>
      <c r="B88" s="37">
        <v>291</v>
      </c>
      <c r="C88" s="63" t="s">
        <v>70</v>
      </c>
      <c r="D88" s="64" t="s">
        <v>96</v>
      </c>
      <c r="E88" s="27">
        <v>21.9</v>
      </c>
      <c r="F88" s="27">
        <v>253.5</v>
      </c>
      <c r="G88" s="27">
        <v>35.85</v>
      </c>
      <c r="H88" s="27">
        <v>459</v>
      </c>
      <c r="I88" s="27">
        <v>2.1</v>
      </c>
    </row>
    <row r="89" spans="1:9" s="29" customFormat="1" ht="31.5" x14ac:dyDescent="0.25">
      <c r="A89" s="94"/>
      <c r="B89" s="37"/>
      <c r="C89" s="63" t="s">
        <v>60</v>
      </c>
      <c r="D89" s="64" t="s">
        <v>86</v>
      </c>
      <c r="E89" s="27"/>
      <c r="F89" s="27"/>
      <c r="G89" s="27"/>
      <c r="H89" s="27"/>
      <c r="I89" s="27"/>
    </row>
    <row r="90" spans="1:9" s="29" customFormat="1" ht="19.5" customHeight="1" x14ac:dyDescent="0.25">
      <c r="A90" s="35"/>
      <c r="B90" s="37">
        <v>349</v>
      </c>
      <c r="C90" s="63" t="s">
        <v>54</v>
      </c>
      <c r="D90" s="64" t="s">
        <v>87</v>
      </c>
      <c r="E90" s="63">
        <v>0.1</v>
      </c>
      <c r="F90" s="63">
        <v>0</v>
      </c>
      <c r="G90" s="63">
        <v>15</v>
      </c>
      <c r="H90" s="63">
        <v>60</v>
      </c>
      <c r="I90" s="34">
        <v>0</v>
      </c>
    </row>
    <row r="91" spans="1:9" s="29" customFormat="1" ht="15.75" x14ac:dyDescent="0.25">
      <c r="A91" s="82"/>
      <c r="B91" s="37">
        <v>71</v>
      </c>
      <c r="C91" s="63" t="s">
        <v>97</v>
      </c>
      <c r="D91" s="64" t="s">
        <v>6</v>
      </c>
      <c r="E91" s="27">
        <v>0.4</v>
      </c>
      <c r="F91" s="27">
        <v>0</v>
      </c>
      <c r="G91" s="27">
        <v>1.7</v>
      </c>
      <c r="H91" s="27">
        <v>8</v>
      </c>
      <c r="I91" s="45"/>
    </row>
    <row r="92" spans="1:9" s="29" customFormat="1" ht="15.75" x14ac:dyDescent="0.25">
      <c r="A92" s="35"/>
      <c r="B92" s="37">
        <v>50</v>
      </c>
      <c r="C92" s="63" t="s">
        <v>41</v>
      </c>
      <c r="D92" s="64" t="s">
        <v>37</v>
      </c>
      <c r="E92" s="63">
        <v>4.9800000000000004</v>
      </c>
      <c r="F92" s="63">
        <v>0.78</v>
      </c>
      <c r="G92" s="63">
        <v>28.86</v>
      </c>
      <c r="H92" s="63">
        <v>136.19999999999999</v>
      </c>
      <c r="I92" s="34">
        <v>0</v>
      </c>
    </row>
    <row r="93" spans="1:9" s="29" customFormat="1" ht="15.75" x14ac:dyDescent="0.25">
      <c r="A93" s="35"/>
      <c r="B93" s="37">
        <v>50</v>
      </c>
      <c r="C93" s="63" t="s">
        <v>17</v>
      </c>
      <c r="D93" s="64" t="s">
        <v>40</v>
      </c>
      <c r="E93" s="78">
        <v>1.41</v>
      </c>
      <c r="F93" s="78">
        <v>0.21</v>
      </c>
      <c r="G93" s="78">
        <v>14.94</v>
      </c>
      <c r="H93" s="78">
        <v>64.2</v>
      </c>
      <c r="I93" s="34">
        <v>0</v>
      </c>
    </row>
    <row r="94" spans="1:9" s="30" customFormat="1" ht="15.75" x14ac:dyDescent="0.25">
      <c r="A94" s="35"/>
      <c r="B94" s="47"/>
      <c r="C94" s="67" t="s">
        <v>55</v>
      </c>
      <c r="D94" s="66"/>
      <c r="E94" s="48">
        <f>SUM(E88:E93)</f>
        <v>28.79</v>
      </c>
      <c r="F94" s="48">
        <f>SUM(F88:F93)</f>
        <v>254.49</v>
      </c>
      <c r="G94" s="48">
        <f>SUM(G88:G93)</f>
        <v>96.35</v>
      </c>
      <c r="H94" s="48">
        <f>SUM(H88:H93)</f>
        <v>727.40000000000009</v>
      </c>
      <c r="I94" s="48">
        <f>SUM(I88:I93)</f>
        <v>2.1</v>
      </c>
    </row>
    <row r="95" spans="1:9" s="30" customFormat="1" ht="15.75" x14ac:dyDescent="0.2">
      <c r="A95" s="95"/>
      <c r="B95" s="113" t="s">
        <v>79</v>
      </c>
      <c r="C95" s="114"/>
      <c r="D95" s="114"/>
      <c r="E95" s="114"/>
      <c r="F95" s="114"/>
      <c r="G95" s="114"/>
      <c r="H95" s="114"/>
      <c r="I95" s="114"/>
    </row>
    <row r="96" spans="1:9" s="30" customFormat="1" ht="15.75" x14ac:dyDescent="0.2">
      <c r="A96" s="99"/>
      <c r="B96" s="115" t="s">
        <v>81</v>
      </c>
      <c r="C96" s="115"/>
      <c r="D96" s="97"/>
      <c r="E96" s="97"/>
      <c r="F96" s="97"/>
      <c r="G96" s="97"/>
      <c r="H96" s="97"/>
      <c r="I96" s="97"/>
    </row>
    <row r="97" spans="1:9" s="29" customFormat="1" ht="27" customHeight="1" x14ac:dyDescent="0.2">
      <c r="A97" s="35"/>
      <c r="B97" s="111" t="s">
        <v>75</v>
      </c>
      <c r="C97" s="112"/>
      <c r="D97" s="96"/>
      <c r="E97" s="96"/>
      <c r="F97" s="96"/>
      <c r="G97" s="96"/>
      <c r="H97" s="96"/>
      <c r="I97" s="96"/>
    </row>
    <row r="98" spans="1:9" s="30" customFormat="1" ht="24" customHeight="1" x14ac:dyDescent="0.25">
      <c r="A98" s="35"/>
      <c r="B98" s="47"/>
      <c r="C98" s="65" t="s">
        <v>5</v>
      </c>
      <c r="D98" s="66"/>
      <c r="E98" s="48"/>
      <c r="F98" s="48"/>
      <c r="G98" s="48"/>
      <c r="H98" s="48"/>
      <c r="I98" s="73"/>
    </row>
    <row r="99" spans="1:9" s="29" customFormat="1" ht="31.5" x14ac:dyDescent="0.25">
      <c r="A99" s="35"/>
      <c r="B99" s="37">
        <v>268</v>
      </c>
      <c r="C99" s="63" t="s">
        <v>85</v>
      </c>
      <c r="D99" s="64" t="s">
        <v>98</v>
      </c>
      <c r="E99" s="27">
        <v>11.85</v>
      </c>
      <c r="F99" s="27">
        <v>20.6</v>
      </c>
      <c r="G99" s="27">
        <v>10.5</v>
      </c>
      <c r="H99" s="27">
        <v>294</v>
      </c>
      <c r="I99" s="34">
        <v>0.1</v>
      </c>
    </row>
    <row r="100" spans="1:9" s="29" customFormat="1" ht="15.75" x14ac:dyDescent="0.25">
      <c r="A100" s="82"/>
      <c r="B100" s="37">
        <v>71</v>
      </c>
      <c r="C100" s="63" t="s">
        <v>99</v>
      </c>
      <c r="D100" s="64" t="s">
        <v>6</v>
      </c>
      <c r="E100" s="27">
        <v>0.4</v>
      </c>
      <c r="F100" s="27">
        <v>0</v>
      </c>
      <c r="G100" s="27">
        <v>1.7</v>
      </c>
      <c r="H100" s="27">
        <v>8</v>
      </c>
      <c r="I100" s="45"/>
    </row>
    <row r="101" spans="1:9" s="29" customFormat="1" ht="33" customHeight="1" x14ac:dyDescent="0.25">
      <c r="A101" s="35"/>
      <c r="B101" s="37">
        <v>203</v>
      </c>
      <c r="C101" s="63" t="s">
        <v>71</v>
      </c>
      <c r="D101" s="64" t="s">
        <v>86</v>
      </c>
      <c r="E101" s="27">
        <v>5.4</v>
      </c>
      <c r="F101" s="27">
        <v>6.3</v>
      </c>
      <c r="G101" s="27">
        <v>36.6</v>
      </c>
      <c r="H101" s="27">
        <v>225</v>
      </c>
      <c r="I101" s="45">
        <v>7.0000000000000007E-2</v>
      </c>
    </row>
    <row r="102" spans="1:9" s="29" customFormat="1" ht="15.75" x14ac:dyDescent="0.25">
      <c r="A102" s="35"/>
      <c r="B102" s="37">
        <v>349</v>
      </c>
      <c r="C102" s="63" t="s">
        <v>72</v>
      </c>
      <c r="D102" s="64" t="s">
        <v>49</v>
      </c>
      <c r="E102" s="63">
        <v>0.1</v>
      </c>
      <c r="F102" s="63">
        <v>0</v>
      </c>
      <c r="G102" s="63">
        <v>15</v>
      </c>
      <c r="H102" s="63">
        <v>60</v>
      </c>
      <c r="I102" s="34">
        <v>0</v>
      </c>
    </row>
    <row r="103" spans="1:9" s="29" customFormat="1" ht="15.75" x14ac:dyDescent="0.25">
      <c r="A103" s="35"/>
      <c r="B103" s="37">
        <v>50</v>
      </c>
      <c r="C103" s="63" t="s">
        <v>41</v>
      </c>
      <c r="D103" s="64" t="s">
        <v>37</v>
      </c>
      <c r="E103" s="63">
        <v>4.9800000000000004</v>
      </c>
      <c r="F103" s="63">
        <v>0.78</v>
      </c>
      <c r="G103" s="63">
        <v>28.86</v>
      </c>
      <c r="H103" s="63">
        <v>136.19999999999999</v>
      </c>
      <c r="I103" s="34">
        <v>0</v>
      </c>
    </row>
    <row r="104" spans="1:9" s="29" customFormat="1" ht="15.75" x14ac:dyDescent="0.25">
      <c r="A104" s="35"/>
      <c r="B104" s="37">
        <v>50</v>
      </c>
      <c r="C104" s="63" t="s">
        <v>17</v>
      </c>
      <c r="D104" s="64" t="s">
        <v>40</v>
      </c>
      <c r="E104" s="78">
        <v>1.41</v>
      </c>
      <c r="F104" s="78">
        <v>0.21</v>
      </c>
      <c r="G104" s="78">
        <v>14.94</v>
      </c>
      <c r="H104" s="78">
        <v>64.2</v>
      </c>
      <c r="I104" s="34">
        <v>0</v>
      </c>
    </row>
    <row r="105" spans="1:9" s="30" customFormat="1" ht="15.75" x14ac:dyDescent="0.25">
      <c r="A105" s="35"/>
      <c r="B105" s="47"/>
      <c r="C105" s="67" t="s">
        <v>55</v>
      </c>
      <c r="D105" s="66"/>
      <c r="E105" s="48">
        <f>SUM(E99:E104)</f>
        <v>24.14</v>
      </c>
      <c r="F105" s="48">
        <f t="shared" ref="F105:I105" si="1">SUM(F99:F104)</f>
        <v>27.890000000000004</v>
      </c>
      <c r="G105" s="48">
        <f t="shared" si="1"/>
        <v>107.6</v>
      </c>
      <c r="H105" s="48">
        <f t="shared" si="1"/>
        <v>787.40000000000009</v>
      </c>
      <c r="I105" s="48">
        <f t="shared" si="1"/>
        <v>0.17</v>
      </c>
    </row>
    <row r="106" spans="1:9" s="30" customFormat="1" ht="15.75" x14ac:dyDescent="0.2">
      <c r="A106" s="95"/>
      <c r="B106" s="113" t="s">
        <v>80</v>
      </c>
      <c r="C106" s="114"/>
      <c r="D106" s="114"/>
      <c r="E106" s="114"/>
      <c r="F106" s="114"/>
      <c r="G106" s="114"/>
      <c r="H106" s="114"/>
      <c r="I106" s="114"/>
    </row>
    <row r="107" spans="1:9" s="30" customFormat="1" ht="15.75" x14ac:dyDescent="0.2">
      <c r="A107" s="99"/>
      <c r="B107" s="115" t="s">
        <v>81</v>
      </c>
      <c r="C107" s="115"/>
      <c r="D107" s="97"/>
      <c r="E107" s="97"/>
      <c r="F107" s="97"/>
      <c r="G107" s="97"/>
      <c r="H107" s="97"/>
      <c r="I107" s="97"/>
    </row>
    <row r="108" spans="1:9" s="29" customFormat="1" ht="31.5" customHeight="1" x14ac:dyDescent="0.2">
      <c r="A108" s="35"/>
      <c r="B108" s="111" t="s">
        <v>75</v>
      </c>
      <c r="C108" s="112"/>
      <c r="D108" s="96"/>
      <c r="E108" s="96"/>
      <c r="F108" s="96"/>
      <c r="G108" s="96"/>
      <c r="H108" s="96"/>
      <c r="I108" s="96"/>
    </row>
    <row r="109" spans="1:9" s="29" customFormat="1" ht="25.5" customHeight="1" x14ac:dyDescent="0.25">
      <c r="A109" s="35"/>
      <c r="B109" s="37"/>
      <c r="C109" s="67" t="s">
        <v>5</v>
      </c>
      <c r="D109" s="64"/>
      <c r="E109" s="27"/>
      <c r="F109" s="27"/>
      <c r="G109" s="27"/>
      <c r="H109" s="27"/>
      <c r="I109" s="45"/>
    </row>
    <row r="110" spans="1:9" s="29" customFormat="1" ht="30" customHeight="1" x14ac:dyDescent="0.25">
      <c r="A110" s="35"/>
      <c r="B110" s="37">
        <v>282</v>
      </c>
      <c r="C110" s="20" t="s">
        <v>67</v>
      </c>
      <c r="D110" s="64" t="s">
        <v>94</v>
      </c>
      <c r="E110" s="27">
        <v>23.6</v>
      </c>
      <c r="F110" s="27">
        <v>39.700000000000003</v>
      </c>
      <c r="G110" s="27">
        <v>26.8</v>
      </c>
      <c r="H110" s="27">
        <v>556</v>
      </c>
      <c r="I110" s="27">
        <v>53.04</v>
      </c>
    </row>
    <row r="111" spans="1:9" s="29" customFormat="1" ht="16.5" customHeight="1" x14ac:dyDescent="0.25">
      <c r="A111" s="35"/>
      <c r="B111" s="37">
        <v>349</v>
      </c>
      <c r="C111" s="63" t="s">
        <v>35</v>
      </c>
      <c r="D111" s="64" t="s">
        <v>88</v>
      </c>
      <c r="E111" s="63">
        <v>0.1</v>
      </c>
      <c r="F111" s="63">
        <v>0</v>
      </c>
      <c r="G111" s="63">
        <v>15</v>
      </c>
      <c r="H111" s="63">
        <v>60</v>
      </c>
      <c r="I111" s="34">
        <v>0</v>
      </c>
    </row>
    <row r="112" spans="1:9" s="29" customFormat="1" ht="15.75" x14ac:dyDescent="0.25">
      <c r="A112" s="35"/>
      <c r="B112" s="37">
        <v>50</v>
      </c>
      <c r="C112" s="63" t="s">
        <v>41</v>
      </c>
      <c r="D112" s="64" t="s">
        <v>37</v>
      </c>
      <c r="E112" s="63">
        <v>4.9800000000000004</v>
      </c>
      <c r="F112" s="63">
        <v>0.78</v>
      </c>
      <c r="G112" s="63">
        <v>28.86</v>
      </c>
      <c r="H112" s="63">
        <v>136.19999999999999</v>
      </c>
      <c r="I112" s="34">
        <v>0</v>
      </c>
    </row>
    <row r="113" spans="1:10" s="29" customFormat="1" ht="15.75" x14ac:dyDescent="0.25">
      <c r="A113" s="35"/>
      <c r="B113" s="37">
        <v>50</v>
      </c>
      <c r="C113" s="63" t="s">
        <v>17</v>
      </c>
      <c r="D113" s="64" t="s">
        <v>40</v>
      </c>
      <c r="E113" s="78">
        <v>1.41</v>
      </c>
      <c r="F113" s="78">
        <v>0.21</v>
      </c>
      <c r="G113" s="78">
        <v>14.94</v>
      </c>
      <c r="H113" s="78">
        <v>64.2</v>
      </c>
      <c r="I113" s="34">
        <v>0</v>
      </c>
    </row>
    <row r="114" spans="1:10" s="30" customFormat="1" ht="15.75" x14ac:dyDescent="0.25">
      <c r="A114" s="35"/>
      <c r="B114" s="47"/>
      <c r="C114" s="67" t="s">
        <v>55</v>
      </c>
      <c r="D114" s="66"/>
      <c r="E114" s="48">
        <f>SUM(E110:E113)</f>
        <v>30.090000000000003</v>
      </c>
      <c r="F114" s="48">
        <f t="shared" ref="F114:I114" si="2">SUM(F110:F113)</f>
        <v>40.690000000000005</v>
      </c>
      <c r="G114" s="48">
        <f t="shared" si="2"/>
        <v>85.6</v>
      </c>
      <c r="H114" s="48">
        <f t="shared" si="2"/>
        <v>816.40000000000009</v>
      </c>
      <c r="I114" s="48">
        <f t="shared" si="2"/>
        <v>53.04</v>
      </c>
    </row>
    <row r="115" spans="1:10" s="30" customFormat="1" ht="13.5" customHeight="1" x14ac:dyDescent="0.25">
      <c r="A115" s="35"/>
      <c r="B115" s="47"/>
      <c r="C115" s="65" t="s">
        <v>56</v>
      </c>
      <c r="D115" s="66"/>
      <c r="E115" s="85">
        <f>E114+E105+E94+E80+E70+E60+E50+E35+E24+E14</f>
        <v>216.05</v>
      </c>
      <c r="F115" s="85">
        <f>F114+F105+F94+F80+F70+F60+F50+F35+F24+F14</f>
        <v>459.98000000000008</v>
      </c>
      <c r="G115" s="85">
        <f>G114+G105+G94+G80+G70+G60+G50+G35+G24+G14</f>
        <v>933.15</v>
      </c>
      <c r="H115" s="85">
        <f>H114+H105+H94+H80+H70+H60+H50+H35+H24+H14</f>
        <v>6656.85</v>
      </c>
      <c r="I115" s="85">
        <f>I114+I105+I94+I80+I70+I60+I50+I35+I24+I14</f>
        <v>177.65999999999997</v>
      </c>
    </row>
    <row r="116" spans="1:10" s="30" customFormat="1" ht="13.5" customHeight="1" x14ac:dyDescent="0.25">
      <c r="A116" s="55"/>
      <c r="B116" s="56"/>
      <c r="C116" s="57"/>
      <c r="D116" s="58"/>
      <c r="E116" s="59"/>
      <c r="F116" s="59"/>
      <c r="G116" s="59"/>
      <c r="H116" s="59"/>
      <c r="I116" s="59"/>
    </row>
    <row r="117" spans="1:10" s="77" customFormat="1" ht="13.5" customHeight="1" x14ac:dyDescent="0.2">
      <c r="A117" s="74"/>
      <c r="B117" s="75"/>
      <c r="C117" s="42" t="s">
        <v>48</v>
      </c>
      <c r="D117" s="76" t="s">
        <v>91</v>
      </c>
      <c r="E117" s="81"/>
      <c r="F117" s="81"/>
      <c r="G117" s="81"/>
      <c r="H117" s="81"/>
      <c r="I117" s="81"/>
    </row>
    <row r="118" spans="1:10" s="30" customFormat="1" ht="13.5" customHeight="1" x14ac:dyDescent="0.25">
      <c r="A118" s="55"/>
      <c r="B118" s="56"/>
      <c r="C118" s="60" t="s">
        <v>47</v>
      </c>
      <c r="D118" s="58"/>
      <c r="E118" s="59"/>
      <c r="F118" s="59"/>
      <c r="G118" s="59"/>
      <c r="H118" s="59"/>
      <c r="I118" s="59"/>
    </row>
    <row r="119" spans="1:10" s="29" customFormat="1" ht="15.75" x14ac:dyDescent="0.25">
      <c r="A119" s="41"/>
      <c r="B119" s="28"/>
      <c r="C119" s="42"/>
      <c r="D119" s="43"/>
      <c r="E119" s="28"/>
      <c r="F119" s="28"/>
      <c r="G119" s="28"/>
      <c r="H119" s="28"/>
    </row>
    <row r="120" spans="1:10" ht="15.75" x14ac:dyDescent="0.25">
      <c r="A120" s="50" t="s">
        <v>27</v>
      </c>
      <c r="B120" s="44"/>
      <c r="C120" s="44"/>
      <c r="D120" s="88" t="s">
        <v>58</v>
      </c>
      <c r="E120" s="28"/>
      <c r="F120" s="28"/>
      <c r="G120" s="28"/>
      <c r="H120" s="62"/>
    </row>
    <row r="121" spans="1:10" ht="15.75" x14ac:dyDescent="0.25">
      <c r="A121" s="51" t="s">
        <v>28</v>
      </c>
      <c r="B121" s="44"/>
      <c r="C121" s="44"/>
      <c r="D121" s="88" t="s">
        <v>59</v>
      </c>
      <c r="E121" s="28"/>
      <c r="F121" s="28"/>
      <c r="G121" s="28"/>
      <c r="H121" s="28"/>
    </row>
    <row r="122" spans="1:10" ht="15.75" x14ac:dyDescent="0.25">
      <c r="A122" s="51" t="s">
        <v>29</v>
      </c>
      <c r="B122" s="44"/>
      <c r="C122" s="44"/>
      <c r="D122" s="87" t="s">
        <v>52</v>
      </c>
      <c r="E122" s="28"/>
      <c r="F122" s="28"/>
      <c r="G122" s="28"/>
      <c r="H122" s="28"/>
    </row>
    <row r="123" spans="1:10" ht="15.75" x14ac:dyDescent="0.25">
      <c r="A123" s="52"/>
      <c r="B123" s="44"/>
      <c r="C123" s="44"/>
      <c r="D123" s="87" t="s">
        <v>53</v>
      </c>
      <c r="E123" s="28"/>
      <c r="F123" s="28"/>
      <c r="G123" s="28"/>
      <c r="H123" s="28"/>
    </row>
    <row r="124" spans="1:10" s="54" customFormat="1" ht="15.75" x14ac:dyDescent="0.25">
      <c r="A124" s="53"/>
      <c r="B124" s="49"/>
      <c r="C124" s="108" t="s">
        <v>89</v>
      </c>
      <c r="D124" s="108"/>
      <c r="E124" s="108"/>
      <c r="F124" s="108"/>
      <c r="G124" s="108"/>
      <c r="H124" s="108"/>
      <c r="I124" s="108"/>
      <c r="J124" s="108"/>
    </row>
    <row r="125" spans="1:10" ht="17.25" customHeight="1" x14ac:dyDescent="0.25">
      <c r="A125" s="53" t="s">
        <v>32</v>
      </c>
      <c r="B125" s="44"/>
      <c r="C125" s="108" t="s">
        <v>34</v>
      </c>
      <c r="D125" s="108"/>
      <c r="E125" s="28"/>
      <c r="F125" s="28"/>
      <c r="G125" s="28"/>
      <c r="H125" s="28"/>
    </row>
    <row r="126" spans="1:10" s="93" customFormat="1" ht="18" customHeight="1" x14ac:dyDescent="0.3">
      <c r="A126" s="91"/>
      <c r="B126" s="91"/>
      <c r="C126" s="109" t="s">
        <v>82</v>
      </c>
      <c r="D126" s="109"/>
      <c r="E126" s="109"/>
      <c r="F126" s="109"/>
      <c r="G126" s="92"/>
      <c r="H126" s="109" t="s">
        <v>90</v>
      </c>
      <c r="I126" s="110"/>
    </row>
    <row r="127" spans="1:10" ht="15.75" x14ac:dyDescent="0.25">
      <c r="A127" s="38"/>
      <c r="B127" s="29"/>
      <c r="C127" s="29"/>
      <c r="D127" s="39"/>
      <c r="E127" s="29"/>
      <c r="F127" s="29"/>
      <c r="G127" s="29"/>
      <c r="H127" s="29"/>
    </row>
    <row r="128" spans="1:10" x14ac:dyDescent="0.2">
      <c r="A128" s="40"/>
      <c r="B128" s="29"/>
      <c r="C128" s="29"/>
      <c r="D128" s="39"/>
      <c r="E128" s="29"/>
      <c r="F128" s="29"/>
      <c r="G128" s="29"/>
      <c r="H128" s="29"/>
    </row>
    <row r="129" spans="1:8" x14ac:dyDescent="0.2">
      <c r="A129" s="40"/>
      <c r="B129" s="29"/>
      <c r="C129" s="29"/>
      <c r="D129" s="39"/>
      <c r="E129" s="29"/>
      <c r="F129" s="29"/>
      <c r="G129" s="29"/>
      <c r="H129" s="29"/>
    </row>
    <row r="130" spans="1:8" x14ac:dyDescent="0.2">
      <c r="A130" s="40"/>
      <c r="B130" s="29"/>
      <c r="C130" s="29"/>
      <c r="D130" s="39"/>
      <c r="E130" s="29"/>
      <c r="F130" s="29"/>
      <c r="G130" s="29"/>
      <c r="H130" s="29"/>
    </row>
    <row r="131" spans="1:8" x14ac:dyDescent="0.2">
      <c r="A131" s="40"/>
      <c r="B131" s="29"/>
      <c r="C131" s="29"/>
      <c r="D131" s="39"/>
      <c r="E131" s="29"/>
      <c r="F131" s="29"/>
      <c r="G131" s="29"/>
      <c r="H131" s="29"/>
    </row>
    <row r="132" spans="1:8" x14ac:dyDescent="0.2">
      <c r="A132" s="40"/>
      <c r="B132" s="29"/>
      <c r="C132" s="29"/>
      <c r="D132" s="39"/>
      <c r="E132" s="29"/>
      <c r="F132" s="29"/>
      <c r="G132" s="29"/>
      <c r="H132" s="29"/>
    </row>
    <row r="133" spans="1:8" x14ac:dyDescent="0.2">
      <c r="A133" s="40"/>
      <c r="B133" s="29"/>
      <c r="C133" s="29"/>
      <c r="D133" s="39"/>
      <c r="E133" s="29"/>
      <c r="F133" s="29"/>
      <c r="G133" s="29"/>
      <c r="H133" s="29"/>
    </row>
    <row r="134" spans="1:8" x14ac:dyDescent="0.2">
      <c r="A134" s="40"/>
      <c r="B134" s="29"/>
      <c r="C134" s="29"/>
      <c r="D134" s="39"/>
      <c r="E134" s="29"/>
      <c r="F134" s="29"/>
      <c r="G134" s="29"/>
      <c r="H134" s="29"/>
    </row>
    <row r="135" spans="1:8" ht="15.75" customHeight="1" x14ac:dyDescent="0.2">
      <c r="A135" s="40"/>
      <c r="B135" s="29"/>
      <c r="C135" s="29"/>
      <c r="D135" s="39"/>
      <c r="E135" s="29"/>
      <c r="F135" s="29"/>
      <c r="G135" s="29"/>
      <c r="H135" s="29"/>
    </row>
    <row r="136" spans="1:8" x14ac:dyDescent="0.2">
      <c r="A136" s="90"/>
      <c r="B136" s="29"/>
      <c r="C136" s="29"/>
      <c r="D136" s="39"/>
      <c r="E136" s="29"/>
      <c r="F136" s="29"/>
      <c r="G136" s="29"/>
      <c r="H136" s="29"/>
    </row>
    <row r="137" spans="1:8" x14ac:dyDescent="0.2">
      <c r="A137" s="90"/>
      <c r="B137" s="29"/>
      <c r="C137" s="29"/>
      <c r="D137" s="39"/>
      <c r="E137" s="29"/>
      <c r="F137" s="29"/>
      <c r="G137" s="29"/>
      <c r="H137" s="29"/>
    </row>
    <row r="138" spans="1:8" x14ac:dyDescent="0.2">
      <c r="A138" s="90"/>
      <c r="B138" s="29"/>
      <c r="C138" s="29"/>
      <c r="D138" s="39"/>
      <c r="E138" s="29"/>
      <c r="F138" s="29"/>
      <c r="G138" s="29"/>
      <c r="H138" s="29"/>
    </row>
    <row r="139" spans="1:8" x14ac:dyDescent="0.2">
      <c r="A139" s="90"/>
      <c r="B139" s="29"/>
      <c r="C139" s="29"/>
      <c r="D139" s="39"/>
      <c r="E139" s="29"/>
      <c r="F139" s="29"/>
      <c r="G139" s="29"/>
      <c r="H139" s="29"/>
    </row>
    <row r="140" spans="1:8" x14ac:dyDescent="0.2">
      <c r="A140" s="90"/>
      <c r="B140" s="29"/>
      <c r="C140" s="29"/>
      <c r="D140" s="39"/>
      <c r="E140" s="29"/>
      <c r="F140" s="29"/>
      <c r="G140" s="29"/>
      <c r="H140" s="29"/>
    </row>
    <row r="141" spans="1:8" x14ac:dyDescent="0.2">
      <c r="A141" s="90"/>
      <c r="B141" s="29"/>
      <c r="C141" s="29"/>
      <c r="D141" s="39"/>
      <c r="E141" s="29"/>
      <c r="F141" s="29"/>
      <c r="G141" s="29"/>
      <c r="H141" s="29"/>
    </row>
    <row r="142" spans="1:8" x14ac:dyDescent="0.2">
      <c r="A142" s="90"/>
      <c r="B142" s="29"/>
      <c r="C142" s="29"/>
      <c r="D142" s="39"/>
      <c r="E142" s="29"/>
      <c r="F142" s="29"/>
      <c r="G142" s="29"/>
      <c r="H142" s="29"/>
    </row>
    <row r="143" spans="1:8" x14ac:dyDescent="0.2">
      <c r="A143" s="90"/>
      <c r="B143" s="29"/>
      <c r="C143" s="29"/>
      <c r="D143" s="39"/>
      <c r="E143" s="29"/>
      <c r="F143" s="29"/>
      <c r="G143" s="29"/>
      <c r="H143" s="29"/>
    </row>
    <row r="144" spans="1:8" x14ac:dyDescent="0.2">
      <c r="A144" s="90"/>
      <c r="B144" s="29"/>
      <c r="C144" s="29"/>
      <c r="D144" s="39"/>
      <c r="E144" s="29"/>
      <c r="F144" s="29"/>
      <c r="G144" s="29"/>
      <c r="H144" s="29"/>
    </row>
    <row r="145" spans="1:8" x14ac:dyDescent="0.2">
      <c r="A145" s="90"/>
      <c r="B145" s="29"/>
      <c r="C145" s="29"/>
      <c r="D145" s="39"/>
      <c r="E145" s="29"/>
      <c r="F145" s="29"/>
      <c r="G145" s="29"/>
      <c r="H145" s="29"/>
    </row>
    <row r="146" spans="1:8" x14ac:dyDescent="0.2">
      <c r="A146" s="90"/>
      <c r="B146" s="29"/>
      <c r="C146" s="29"/>
      <c r="D146" s="39"/>
      <c r="E146" s="29"/>
      <c r="F146" s="29"/>
      <c r="G146" s="29"/>
      <c r="H146" s="29"/>
    </row>
    <row r="147" spans="1:8" x14ac:dyDescent="0.2">
      <c r="A147" s="90"/>
      <c r="B147" s="29"/>
      <c r="C147" s="29"/>
      <c r="D147" s="39"/>
      <c r="E147" s="29"/>
      <c r="F147" s="29"/>
      <c r="G147" s="29"/>
      <c r="H147" s="29"/>
    </row>
    <row r="148" spans="1:8" x14ac:dyDescent="0.2">
      <c r="A148" s="90"/>
      <c r="B148" s="29"/>
      <c r="C148" s="29"/>
      <c r="D148" s="39"/>
      <c r="E148" s="29"/>
      <c r="F148" s="29"/>
      <c r="G148" s="29"/>
      <c r="H148" s="29"/>
    </row>
    <row r="149" spans="1:8" x14ac:dyDescent="0.2">
      <c r="A149" s="90"/>
      <c r="B149" s="29"/>
      <c r="C149" s="29"/>
      <c r="D149" s="39"/>
      <c r="E149" s="29"/>
      <c r="F149" s="29"/>
      <c r="G149" s="29"/>
      <c r="H149" s="29"/>
    </row>
    <row r="150" spans="1:8" x14ac:dyDescent="0.2">
      <c r="A150" s="90"/>
      <c r="B150" s="29"/>
      <c r="C150" s="29"/>
      <c r="D150" s="39"/>
      <c r="E150" s="29"/>
      <c r="F150" s="29"/>
      <c r="G150" s="29"/>
      <c r="H150" s="29"/>
    </row>
    <row r="151" spans="1:8" x14ac:dyDescent="0.2">
      <c r="A151" s="90"/>
      <c r="B151" s="29"/>
      <c r="C151" s="29"/>
      <c r="D151" s="39"/>
      <c r="E151" s="29"/>
      <c r="F151" s="29"/>
      <c r="G151" s="29"/>
      <c r="H151" s="29"/>
    </row>
    <row r="152" spans="1:8" x14ac:dyDescent="0.2">
      <c r="A152" s="90"/>
      <c r="B152" s="29"/>
      <c r="C152" s="29"/>
      <c r="D152" s="39"/>
      <c r="E152" s="29"/>
      <c r="F152" s="29"/>
      <c r="G152" s="29"/>
      <c r="H152" s="29"/>
    </row>
    <row r="153" spans="1:8" x14ac:dyDescent="0.2">
      <c r="A153" s="90"/>
      <c r="B153" s="29"/>
      <c r="C153" s="29"/>
      <c r="D153" s="39"/>
      <c r="E153" s="29"/>
      <c r="F153" s="29"/>
      <c r="G153" s="29"/>
      <c r="H153" s="29"/>
    </row>
    <row r="154" spans="1:8" x14ac:dyDescent="0.2">
      <c r="A154" s="90"/>
      <c r="B154" s="29"/>
      <c r="C154" s="29"/>
      <c r="D154" s="39"/>
      <c r="E154" s="29"/>
      <c r="F154" s="29"/>
      <c r="G154" s="29"/>
      <c r="H154" s="29"/>
    </row>
    <row r="155" spans="1:8" x14ac:dyDescent="0.2">
      <c r="A155" s="90"/>
      <c r="B155" s="29"/>
      <c r="C155" s="29"/>
      <c r="D155" s="39"/>
      <c r="E155" s="29"/>
      <c r="F155" s="29"/>
      <c r="G155" s="29"/>
      <c r="H155" s="29"/>
    </row>
    <row r="156" spans="1:8" x14ac:dyDescent="0.2">
      <c r="A156" s="90"/>
      <c r="B156" s="29"/>
      <c r="C156" s="29"/>
      <c r="D156" s="39"/>
      <c r="E156" s="29"/>
      <c r="F156" s="29"/>
      <c r="G156" s="29"/>
      <c r="H156" s="29"/>
    </row>
    <row r="157" spans="1:8" x14ac:dyDescent="0.2">
      <c r="A157" s="90"/>
      <c r="B157" s="29"/>
      <c r="C157" s="29"/>
      <c r="D157" s="39"/>
      <c r="E157" s="29"/>
      <c r="F157" s="29"/>
      <c r="G157" s="29"/>
      <c r="H157" s="29"/>
    </row>
    <row r="158" spans="1:8" x14ac:dyDescent="0.2">
      <c r="A158" s="90"/>
      <c r="B158" s="29"/>
      <c r="C158" s="29"/>
      <c r="D158" s="39"/>
      <c r="E158" s="29"/>
      <c r="F158" s="29"/>
      <c r="G158" s="29"/>
      <c r="H158" s="29"/>
    </row>
    <row r="159" spans="1:8" x14ac:dyDescent="0.2">
      <c r="A159" s="90"/>
      <c r="B159" s="29"/>
      <c r="C159" s="29"/>
      <c r="D159" s="39"/>
      <c r="E159" s="29"/>
      <c r="F159" s="29"/>
      <c r="G159" s="29"/>
      <c r="H159" s="29"/>
    </row>
    <row r="160" spans="1:8" x14ac:dyDescent="0.2">
      <c r="A160" s="90"/>
      <c r="B160" s="29"/>
      <c r="C160" s="29"/>
      <c r="D160" s="39"/>
      <c r="E160" s="29"/>
      <c r="F160" s="29"/>
      <c r="G160" s="29"/>
      <c r="H160" s="29"/>
    </row>
    <row r="161" spans="1:8" x14ac:dyDescent="0.2">
      <c r="A161" s="90"/>
      <c r="B161" s="29"/>
      <c r="C161" s="29"/>
      <c r="D161" s="39"/>
      <c r="E161" s="29"/>
      <c r="F161" s="29"/>
      <c r="G161" s="29"/>
      <c r="H161" s="29"/>
    </row>
    <row r="162" spans="1:8" x14ac:dyDescent="0.2">
      <c r="A162" s="90"/>
      <c r="B162" s="29"/>
      <c r="C162" s="29"/>
      <c r="D162" s="39"/>
      <c r="E162" s="29"/>
      <c r="F162" s="29"/>
      <c r="G162" s="29"/>
      <c r="H162" s="29"/>
    </row>
    <row r="163" spans="1:8" x14ac:dyDescent="0.2">
      <c r="A163" s="90"/>
      <c r="B163" s="29"/>
      <c r="C163" s="29"/>
      <c r="D163" s="39"/>
      <c r="E163" s="29"/>
      <c r="F163" s="29"/>
      <c r="G163" s="29"/>
      <c r="H163" s="29"/>
    </row>
  </sheetData>
  <mergeCells count="39">
    <mergeCell ref="B62:C62"/>
    <mergeCell ref="B108:C108"/>
    <mergeCell ref="B95:I95"/>
    <mergeCell ref="B96:C96"/>
    <mergeCell ref="B97:C97"/>
    <mergeCell ref="B106:I106"/>
    <mergeCell ref="B107:C107"/>
    <mergeCell ref="B42:C42"/>
    <mergeCell ref="B51:I51"/>
    <mergeCell ref="B52:C52"/>
    <mergeCell ref="B53:C53"/>
    <mergeCell ref="B61:I61"/>
    <mergeCell ref="A21:A28"/>
    <mergeCell ref="B4:I4"/>
    <mergeCell ref="C49:H49"/>
    <mergeCell ref="A1:A19"/>
    <mergeCell ref="B2:B3"/>
    <mergeCell ref="A43:A60"/>
    <mergeCell ref="B5:C5"/>
    <mergeCell ref="B6:C6"/>
    <mergeCell ref="B15:I15"/>
    <mergeCell ref="B16:C16"/>
    <mergeCell ref="B17:C17"/>
    <mergeCell ref="B25:I25"/>
    <mergeCell ref="B26:C26"/>
    <mergeCell ref="B27:C27"/>
    <mergeCell ref="B40:I40"/>
    <mergeCell ref="B41:C41"/>
    <mergeCell ref="C124:J124"/>
    <mergeCell ref="C126:F126"/>
    <mergeCell ref="H126:I126"/>
    <mergeCell ref="C125:D125"/>
    <mergeCell ref="B63:C63"/>
    <mergeCell ref="B71:I71"/>
    <mergeCell ref="B72:C72"/>
    <mergeCell ref="B73:C73"/>
    <mergeCell ref="B84:I84"/>
    <mergeCell ref="B85:C85"/>
    <mergeCell ref="B86:C8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cols>
    <col min="3" max="3" width="33.42578125" customWidth="1"/>
  </cols>
  <sheetData>
    <row r="1" spans="1:15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x14ac:dyDescent="0.2">
      <c r="A2" s="6"/>
      <c r="B2" s="137"/>
      <c r="C2" s="9" t="s">
        <v>14</v>
      </c>
      <c r="D2" s="12">
        <v>18264</v>
      </c>
      <c r="E2" s="1">
        <v>3.5</v>
      </c>
      <c r="F2" s="123"/>
      <c r="G2" s="123"/>
      <c r="H2" s="123"/>
      <c r="I2" s="123"/>
      <c r="J2" s="1">
        <v>136</v>
      </c>
      <c r="K2" s="123"/>
      <c r="L2" s="123"/>
      <c r="M2" s="123"/>
      <c r="N2" s="123"/>
      <c r="O2" s="126"/>
    </row>
    <row r="3" spans="1:15" x14ac:dyDescent="0.2">
      <c r="A3" s="6"/>
      <c r="B3" s="138"/>
      <c r="C3" s="9" t="s">
        <v>15</v>
      </c>
      <c r="D3" s="1" t="s">
        <v>11</v>
      </c>
      <c r="E3" s="1">
        <v>1.5</v>
      </c>
      <c r="F3" s="124"/>
      <c r="G3" s="124"/>
      <c r="H3" s="124"/>
      <c r="I3" s="124"/>
      <c r="J3" s="1">
        <v>120</v>
      </c>
      <c r="K3" s="124"/>
      <c r="L3" s="124"/>
      <c r="M3" s="124"/>
      <c r="N3" s="124"/>
      <c r="O3" s="126"/>
    </row>
    <row r="4" spans="1:15" ht="25.5" x14ac:dyDescent="0.2">
      <c r="A4" s="6"/>
      <c r="B4" s="138"/>
      <c r="C4" s="9" t="s">
        <v>16</v>
      </c>
      <c r="D4" s="1"/>
      <c r="E4" s="1"/>
      <c r="F4" s="124"/>
      <c r="G4" s="124"/>
      <c r="H4" s="124"/>
      <c r="I4" s="124"/>
      <c r="J4" s="1"/>
      <c r="K4" s="124"/>
      <c r="L4" s="124"/>
      <c r="M4" s="124"/>
      <c r="N4" s="124"/>
      <c r="O4" s="126"/>
    </row>
    <row r="5" spans="1:15" ht="25.5" x14ac:dyDescent="0.2">
      <c r="A5" s="7" t="s">
        <v>5</v>
      </c>
      <c r="B5" s="138"/>
      <c r="C5" s="9" t="s">
        <v>17</v>
      </c>
      <c r="D5" s="1" t="s">
        <v>20</v>
      </c>
      <c r="E5" s="1">
        <v>2.8</v>
      </c>
      <c r="F5" s="124"/>
      <c r="G5" s="124"/>
      <c r="H5" s="124"/>
      <c r="I5" s="124"/>
      <c r="J5" s="1">
        <v>185</v>
      </c>
      <c r="K5" s="124"/>
      <c r="L5" s="124"/>
      <c r="M5" s="124"/>
      <c r="N5" s="124"/>
      <c r="O5" s="126"/>
    </row>
    <row r="6" spans="1:15" x14ac:dyDescent="0.2">
      <c r="A6" s="8"/>
      <c r="B6" s="138"/>
      <c r="C6" s="9" t="s">
        <v>18</v>
      </c>
      <c r="D6" s="1" t="s">
        <v>12</v>
      </c>
      <c r="E6" s="1">
        <v>0.5</v>
      </c>
      <c r="F6" s="124"/>
      <c r="G6" s="124"/>
      <c r="H6" s="124"/>
      <c r="I6" s="124"/>
      <c r="J6" s="1">
        <v>107</v>
      </c>
      <c r="K6" s="124"/>
      <c r="L6" s="124"/>
      <c r="M6" s="124"/>
      <c r="N6" s="124"/>
      <c r="O6" s="126"/>
    </row>
    <row r="7" spans="1:15" x14ac:dyDescent="0.2">
      <c r="A7" s="8"/>
      <c r="B7" s="138"/>
      <c r="C7" s="9" t="s">
        <v>19</v>
      </c>
      <c r="D7" s="1" t="s">
        <v>6</v>
      </c>
      <c r="E7" s="1">
        <v>1.3</v>
      </c>
      <c r="F7" s="124"/>
      <c r="G7" s="124"/>
      <c r="H7" s="124"/>
      <c r="I7" s="124"/>
      <c r="J7" s="1">
        <v>126</v>
      </c>
      <c r="K7" s="124"/>
      <c r="L7" s="124"/>
      <c r="M7" s="124"/>
      <c r="N7" s="124"/>
      <c r="O7" s="126"/>
    </row>
    <row r="8" spans="1:15" x14ac:dyDescent="0.2">
      <c r="A8" s="3"/>
      <c r="B8" s="139"/>
      <c r="C8" s="2"/>
      <c r="D8" s="5"/>
      <c r="E8" s="10">
        <v>5</v>
      </c>
      <c r="F8" s="125"/>
      <c r="G8" s="125"/>
      <c r="H8" s="125"/>
      <c r="I8" s="125"/>
      <c r="J8" s="10">
        <v>70</v>
      </c>
      <c r="K8" s="125"/>
      <c r="L8" s="125"/>
      <c r="M8" s="125"/>
      <c r="N8" s="125"/>
      <c r="O8" s="127"/>
    </row>
    <row r="9" spans="1:15" ht="15" x14ac:dyDescent="0.2">
      <c r="A9" s="4"/>
      <c r="B9" s="5"/>
      <c r="C9" s="11" t="s">
        <v>7</v>
      </c>
      <c r="D9" s="10"/>
      <c r="E9" s="10">
        <v>14.6</v>
      </c>
      <c r="F9" s="10"/>
      <c r="G9" s="10"/>
      <c r="H9" s="10"/>
      <c r="I9" s="10"/>
      <c r="J9" s="10">
        <v>674</v>
      </c>
      <c r="K9" s="10"/>
      <c r="L9" s="10"/>
      <c r="M9" s="10"/>
      <c r="N9" s="128"/>
      <c r="O9" s="129"/>
    </row>
    <row r="10" spans="1:15" x14ac:dyDescent="0.2">
      <c r="A10" s="7"/>
      <c r="B10" s="137"/>
      <c r="C10" s="9" t="s">
        <v>21</v>
      </c>
      <c r="D10" s="1" t="s">
        <v>10</v>
      </c>
      <c r="E10" s="1">
        <v>1.5</v>
      </c>
      <c r="F10" s="123"/>
      <c r="G10" s="123"/>
      <c r="H10" s="123"/>
      <c r="I10" s="123"/>
      <c r="J10" s="1">
        <v>149</v>
      </c>
      <c r="K10" s="123"/>
      <c r="L10" s="123"/>
      <c r="M10" s="123"/>
      <c r="N10" s="131"/>
      <c r="O10" s="132"/>
    </row>
    <row r="11" spans="1:15" x14ac:dyDescent="0.2">
      <c r="A11" s="7"/>
      <c r="B11" s="138"/>
      <c r="C11" s="9" t="s">
        <v>22</v>
      </c>
      <c r="D11" s="12">
        <v>27395</v>
      </c>
      <c r="E11" s="1">
        <v>7.2</v>
      </c>
      <c r="F11" s="124"/>
      <c r="G11" s="124"/>
      <c r="H11" s="124"/>
      <c r="I11" s="124"/>
      <c r="J11" s="1">
        <v>318</v>
      </c>
      <c r="K11" s="124"/>
      <c r="L11" s="124"/>
      <c r="M11" s="124"/>
      <c r="N11" s="133"/>
      <c r="O11" s="134"/>
    </row>
    <row r="12" spans="1:15" x14ac:dyDescent="0.2">
      <c r="A12" s="7"/>
      <c r="B12" s="138"/>
      <c r="C12" s="9" t="s">
        <v>23</v>
      </c>
      <c r="D12" s="1" t="s">
        <v>11</v>
      </c>
      <c r="E12" s="1">
        <v>1.2</v>
      </c>
      <c r="F12" s="124"/>
      <c r="G12" s="124"/>
      <c r="H12" s="124"/>
      <c r="I12" s="124"/>
      <c r="J12" s="1">
        <v>207</v>
      </c>
      <c r="K12" s="124"/>
      <c r="L12" s="124"/>
      <c r="M12" s="124"/>
      <c r="N12" s="133"/>
      <c r="O12" s="134"/>
    </row>
    <row r="13" spans="1:15" x14ac:dyDescent="0.2">
      <c r="A13" s="7" t="s">
        <v>8</v>
      </c>
      <c r="B13" s="138"/>
      <c r="C13" s="9" t="s">
        <v>24</v>
      </c>
      <c r="D13" s="12">
        <v>18264</v>
      </c>
      <c r="E13" s="1">
        <v>2.95</v>
      </c>
      <c r="F13" s="124"/>
      <c r="G13" s="124"/>
      <c r="H13" s="124"/>
      <c r="I13" s="124"/>
      <c r="J13" s="1">
        <v>6.8</v>
      </c>
      <c r="K13" s="124"/>
      <c r="L13" s="124"/>
      <c r="M13" s="124"/>
      <c r="N13" s="133"/>
      <c r="O13" s="134"/>
    </row>
    <row r="14" spans="1:15" x14ac:dyDescent="0.2">
      <c r="A14" s="8"/>
      <c r="B14" s="138"/>
      <c r="C14" s="9" t="s">
        <v>25</v>
      </c>
      <c r="D14" s="1" t="s">
        <v>12</v>
      </c>
      <c r="E14" s="1">
        <v>4.5999999999999996</v>
      </c>
      <c r="F14" s="124"/>
      <c r="G14" s="124"/>
      <c r="H14" s="124"/>
      <c r="I14" s="124"/>
      <c r="J14" s="1">
        <v>94</v>
      </c>
      <c r="K14" s="124"/>
      <c r="L14" s="124"/>
      <c r="M14" s="124"/>
      <c r="N14" s="133"/>
      <c r="O14" s="134"/>
    </row>
    <row r="15" spans="1:15" x14ac:dyDescent="0.2">
      <c r="A15" s="8"/>
      <c r="B15" s="138"/>
      <c r="C15" s="9" t="s">
        <v>26</v>
      </c>
      <c r="D15" s="1" t="s">
        <v>11</v>
      </c>
      <c r="E15" s="1">
        <v>4.5</v>
      </c>
      <c r="F15" s="124"/>
      <c r="G15" s="124"/>
      <c r="H15" s="124"/>
      <c r="I15" s="124"/>
      <c r="J15" s="1">
        <v>36</v>
      </c>
      <c r="K15" s="124"/>
      <c r="L15" s="124"/>
      <c r="M15" s="124"/>
      <c r="N15" s="133"/>
      <c r="O15" s="134"/>
    </row>
    <row r="16" spans="1:15" x14ac:dyDescent="0.2">
      <c r="A16" s="8"/>
      <c r="B16" s="138"/>
      <c r="C16" s="9" t="s">
        <v>9</v>
      </c>
      <c r="D16" s="12">
        <v>10959</v>
      </c>
      <c r="E16" s="1">
        <v>0.3</v>
      </c>
      <c r="F16" s="124"/>
      <c r="G16" s="124"/>
      <c r="H16" s="124"/>
      <c r="I16" s="124"/>
      <c r="J16" s="1">
        <v>76</v>
      </c>
      <c r="K16" s="124"/>
      <c r="L16" s="124"/>
      <c r="M16" s="124"/>
      <c r="N16" s="133"/>
      <c r="O16" s="134"/>
    </row>
    <row r="17" spans="1:15" x14ac:dyDescent="0.2">
      <c r="A17" s="8"/>
      <c r="B17" s="138"/>
      <c r="C17" s="9" t="s">
        <v>17</v>
      </c>
      <c r="D17" s="12">
        <v>10959</v>
      </c>
      <c r="E17" s="1">
        <v>0.3</v>
      </c>
      <c r="F17" s="124"/>
      <c r="G17" s="124"/>
      <c r="H17" s="124"/>
      <c r="I17" s="124"/>
      <c r="J17" s="1">
        <v>64</v>
      </c>
      <c r="K17" s="124"/>
      <c r="L17" s="124"/>
      <c r="M17" s="124"/>
      <c r="N17" s="133"/>
      <c r="O17" s="134"/>
    </row>
    <row r="18" spans="1:15" x14ac:dyDescent="0.2">
      <c r="A18" s="3"/>
      <c r="B18" s="139"/>
      <c r="C18" s="5"/>
      <c r="D18" s="5"/>
      <c r="E18" s="2"/>
      <c r="F18" s="125"/>
      <c r="G18" s="125"/>
      <c r="H18" s="125"/>
      <c r="I18" s="125"/>
      <c r="J18" s="2"/>
      <c r="K18" s="125"/>
      <c r="L18" s="125"/>
      <c r="M18" s="125"/>
      <c r="N18" s="135"/>
      <c r="O18" s="136"/>
    </row>
    <row r="19" spans="1:15" x14ac:dyDescent="0.2">
      <c r="A19" s="4"/>
      <c r="B19" s="5"/>
      <c r="C19" s="5"/>
      <c r="D19" s="10"/>
      <c r="E19" s="10">
        <v>22.55</v>
      </c>
      <c r="F19" s="10"/>
      <c r="G19" s="10"/>
      <c r="H19" s="10"/>
      <c r="I19" s="10"/>
      <c r="J19" s="10">
        <v>931</v>
      </c>
      <c r="K19" s="10"/>
      <c r="L19" s="10"/>
      <c r="M19" s="10"/>
      <c r="N19" s="128"/>
      <c r="O19" s="130"/>
    </row>
    <row r="20" spans="1:15" ht="15" x14ac:dyDescent="0.2">
      <c r="A20" s="4"/>
      <c r="B20" s="5"/>
      <c r="C20" s="11" t="s">
        <v>7</v>
      </c>
      <c r="D20" s="5"/>
      <c r="E20" s="10">
        <v>37.15</v>
      </c>
      <c r="F20" s="10"/>
      <c r="G20" s="10"/>
      <c r="H20" s="10"/>
      <c r="I20" s="10"/>
      <c r="J20" s="10">
        <v>1605</v>
      </c>
      <c r="K20" s="10"/>
      <c r="L20" s="10"/>
      <c r="M20" s="10"/>
      <c r="N20" s="128"/>
      <c r="O20" s="130"/>
    </row>
    <row r="21" spans="1:15" x14ac:dyDescent="0.2">
      <c r="A21" s="4"/>
      <c r="B21" s="5"/>
      <c r="C21" s="17" t="s">
        <v>13</v>
      </c>
      <c r="D21" s="5"/>
      <c r="E21" s="10">
        <v>37.15</v>
      </c>
      <c r="F21" s="10"/>
      <c r="G21" s="10"/>
      <c r="H21" s="10"/>
      <c r="I21" s="10"/>
      <c r="J21" s="10"/>
      <c r="K21" s="10"/>
      <c r="L21" s="10"/>
      <c r="M21" s="10"/>
      <c r="N21" s="128"/>
      <c r="O21" s="130"/>
    </row>
  </sheetData>
  <mergeCells count="23">
    <mergeCell ref="B2:B8"/>
    <mergeCell ref="F2:F8"/>
    <mergeCell ref="G2:G8"/>
    <mergeCell ref="H2:H8"/>
    <mergeCell ref="B10:B18"/>
    <mergeCell ref="N21:O21"/>
    <mergeCell ref="M10:M18"/>
    <mergeCell ref="N10:O18"/>
    <mergeCell ref="N19:O19"/>
    <mergeCell ref="N20:O20"/>
    <mergeCell ref="N2:N8"/>
    <mergeCell ref="O2:O8"/>
    <mergeCell ref="N9:O9"/>
    <mergeCell ref="F10:F18"/>
    <mergeCell ref="G10:G18"/>
    <mergeCell ref="H10:H18"/>
    <mergeCell ref="I10:I18"/>
    <mergeCell ref="K10:K18"/>
    <mergeCell ref="L10:L18"/>
    <mergeCell ref="I2:I8"/>
    <mergeCell ref="K2:K8"/>
    <mergeCell ref="L2:L8"/>
    <mergeCell ref="M2:M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Благодарный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2020-08-06T10:17:12Z</cp:lastPrinted>
  <dcterms:created xsi:type="dcterms:W3CDTF">2004-05-26T05:28:53Z</dcterms:created>
  <dcterms:modified xsi:type="dcterms:W3CDTF">2021-03-19T12:36:06Z</dcterms:modified>
</cp:coreProperties>
</file>