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480" yWindow="2445" windowWidth="21600" windowHeight="1134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G196" i="1"/>
  <c r="J196" i="1"/>
  <c r="L196" i="1"/>
  <c r="F196" i="1"/>
</calcChain>
</file>

<file path=xl/sharedStrings.xml><?xml version="1.0" encoding="utf-8"?>
<sst xmlns="http://schemas.openxmlformats.org/spreadsheetml/2006/main" count="267" uniqueCount="72">
  <si>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</si>
  <si>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</si>
  <si>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</si>
  <si>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</si>
  <si>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</si>
  <si>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</si>
  <si>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</si>
  <si>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</si>
  <si>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</si>
  <si>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</si>
  <si>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</si>
  <si>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</si>
  <si>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</si>
  <si>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</si>
  <si>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</si>
  <si>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</si>
  <si>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</si>
  <si>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</si>
  <si>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</si>
  <si>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</si>
  <si>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</si>
  <si>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</si>
  <si>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</si>
  <si>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</si>
  <si>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</si>
  <si>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</si>
  <si>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</si>
  <si>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</si>
  <si>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</si>
  <si>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</si>
  <si>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</si>
  <si>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</si>
  <si>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</si>
  <si>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</si>
  <si>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</si>
  <si>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</si>
  <si>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</si>
  <si>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</si>
  <si>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</si>
  <si>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И.о. директора МОУ "СОШ № 6"</t>
  </si>
  <si>
    <t>Романова Ю.В.</t>
  </si>
  <si>
    <t>МОУ "СОШ № 6" г.Благодарный</t>
  </si>
  <si>
    <t>Омлет натуральный с маслом сливочным крестьянским</t>
  </si>
  <si>
    <t>Хлеб пшеничный</t>
  </si>
  <si>
    <t>Икра кабачковая</t>
  </si>
  <si>
    <t>Хлеб ржаной</t>
  </si>
  <si>
    <t>Сок яблочный</t>
  </si>
  <si>
    <t>Каша молочная рисовая</t>
  </si>
  <si>
    <t>Чай с сахаром</t>
  </si>
  <si>
    <t>Кондитерские изделия(пряник,вафли)</t>
  </si>
  <si>
    <t>Сыр российский порционно</t>
  </si>
  <si>
    <t>Запеканка творожная со сметаной</t>
  </si>
  <si>
    <t>Какао с молоком</t>
  </si>
  <si>
    <t>Чай с сахаром с лимоном</t>
  </si>
  <si>
    <t>Помидор свежий в нарезке</t>
  </si>
  <si>
    <t>Яблоко калиброванное</t>
  </si>
  <si>
    <t>Огурец свежий в нарезке</t>
  </si>
  <si>
    <t>Каша манная молочная</t>
  </si>
  <si>
    <t>Масло сливочное порционно</t>
  </si>
  <si>
    <t>Запеканка творожная со сгущенным молоком</t>
  </si>
  <si>
    <t>Апельсин</t>
  </si>
  <si>
    <t>Конфета вафельная Хуторок</t>
  </si>
  <si>
    <t>гастрономия</t>
  </si>
  <si>
    <t>десерт</t>
  </si>
  <si>
    <t>347/179</t>
  </si>
  <si>
    <t>Котлета школьная,каша гречневая вязкая</t>
  </si>
  <si>
    <t>Цыпленок бройлер отварной,рис припущенный</t>
  </si>
  <si>
    <t>210/179</t>
  </si>
  <si>
    <t>Кнели из мяса цыпленка бройлера с рисом и маслом сливочным крестьянским,макароны отварные</t>
  </si>
  <si>
    <t>301/202</t>
  </si>
  <si>
    <t>Филе цыпленка бройлера тушеное в соусе сметанном с луком,каша гречневая вязкая</t>
  </si>
  <si>
    <t>246/179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</si>
</sst>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I163" sqref="I16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41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210</v>
      </c>
      <c r="G6" s="40">
        <v>16.8</v>
      </c>
      <c r="H6" s="40">
        <v>20.8</v>
      </c>
      <c r="I6" s="40">
        <v>22.4</v>
      </c>
      <c r="J6" s="40">
        <v>306</v>
      </c>
      <c r="K6" s="41">
        <v>210</v>
      </c>
      <c r="L6" s="40">
        <v>59.32</v>
      </c>
    </row>
    <row r="7" spans="1:12" ht="15" x14ac:dyDescent="0.25">
      <c r="A7" s="23"/>
      <c r="B7" s="15"/>
      <c r="C7" s="11"/>
      <c r="D7" s="6" t="s">
        <v>26</v>
      </c>
      <c r="E7" s="42" t="s">
        <v>44</v>
      </c>
      <c r="F7" s="43">
        <v>60</v>
      </c>
      <c r="G7" s="43">
        <v>4.8</v>
      </c>
      <c r="H7" s="43">
        <v>0.5</v>
      </c>
      <c r="I7" s="43">
        <v>28.8</v>
      </c>
      <c r="J7" s="43">
        <v>152</v>
      </c>
      <c r="K7" s="44">
        <v>74</v>
      </c>
      <c r="L7" s="43">
        <v>8.1</v>
      </c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4.9800000000000004</v>
      </c>
      <c r="H9" s="43">
        <v>0.78</v>
      </c>
      <c r="I9" s="43">
        <v>28.86</v>
      </c>
      <c r="J9" s="43">
        <v>136.19999999999999</v>
      </c>
      <c r="K9" s="44">
        <v>1</v>
      </c>
      <c r="L9" s="43">
        <v>2.6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23</v>
      </c>
      <c r="E11" s="42" t="s">
        <v>45</v>
      </c>
      <c r="F11" s="43">
        <v>30</v>
      </c>
      <c r="G11" s="43">
        <v>1.98</v>
      </c>
      <c r="H11" s="43">
        <v>4</v>
      </c>
      <c r="I11" s="43">
        <v>0.36</v>
      </c>
      <c r="J11" s="43">
        <v>52.2</v>
      </c>
      <c r="K11" s="44">
        <v>1</v>
      </c>
      <c r="L11" s="43">
        <v>1.56</v>
      </c>
    </row>
    <row r="12" spans="1:12" ht="15" x14ac:dyDescent="0.25">
      <c r="A12" s="23"/>
      <c r="B12" s="15"/>
      <c r="C12" s="11"/>
      <c r="D12" s="6"/>
      <c r="E12" s="42" t="s">
        <v>46</v>
      </c>
      <c r="F12" s="43">
        <v>200</v>
      </c>
      <c r="G12" s="43">
        <v>0.26</v>
      </c>
      <c r="H12" s="43">
        <v>0.06</v>
      </c>
      <c r="I12" s="43">
        <v>15.2</v>
      </c>
      <c r="J12" s="43">
        <v>62</v>
      </c>
      <c r="K12" s="44">
        <v>393</v>
      </c>
      <c r="L12" s="43">
        <v>10.4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28.820000000000004</v>
      </c>
      <c r="H13" s="19">
        <f t="shared" si="0"/>
        <v>26.14</v>
      </c>
      <c r="I13" s="19">
        <f t="shared" si="0"/>
        <v>95.62</v>
      </c>
      <c r="J13" s="19">
        <f t="shared" si="0"/>
        <v>708.40000000000009</v>
      </c>
      <c r="K13" s="25"/>
      <c r="L13" s="19">
        <f t="shared" ref="L13" si="1">SUM(L6:L12)</f>
        <v>81.98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550</v>
      </c>
      <c r="G24" s="32">
        <f t="shared" ref="G24:J24" si="4">G13+G23</f>
        <v>28.820000000000004</v>
      </c>
      <c r="H24" s="32">
        <f t="shared" si="4"/>
        <v>26.14</v>
      </c>
      <c r="I24" s="32">
        <f t="shared" si="4"/>
        <v>95.62</v>
      </c>
      <c r="J24" s="32">
        <f t="shared" si="4"/>
        <v>708.40000000000009</v>
      </c>
      <c r="K24" s="32"/>
      <c r="L24" s="32">
        <f t="shared" ref="L24" si="5">L13+L23</f>
        <v>81.98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250</v>
      </c>
      <c r="G25" s="40">
        <v>3.5</v>
      </c>
      <c r="H25" s="40">
        <v>10.199999999999999</v>
      </c>
      <c r="I25" s="40">
        <v>32</v>
      </c>
      <c r="J25" s="40">
        <v>168</v>
      </c>
      <c r="K25" s="41">
        <v>182</v>
      </c>
      <c r="L25" s="40">
        <v>23.99</v>
      </c>
    </row>
    <row r="26" spans="1:12" ht="15" x14ac:dyDescent="0.25">
      <c r="A26" s="14"/>
      <c r="B26" s="15"/>
      <c r="C26" s="11"/>
      <c r="D26" s="6" t="s">
        <v>63</v>
      </c>
      <c r="E26" s="42" t="s">
        <v>49</v>
      </c>
      <c r="F26" s="43">
        <v>50</v>
      </c>
      <c r="G26" s="43">
        <v>4.2</v>
      </c>
      <c r="H26" s="43">
        <v>9.3000000000000007</v>
      </c>
      <c r="I26" s="43">
        <v>25.7</v>
      </c>
      <c r="J26" s="43">
        <v>202</v>
      </c>
      <c r="K26" s="44">
        <v>447</v>
      </c>
      <c r="L26" s="43">
        <v>6</v>
      </c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0.1</v>
      </c>
      <c r="H27" s="43">
        <v>0</v>
      </c>
      <c r="I27" s="43">
        <v>15</v>
      </c>
      <c r="J27" s="43">
        <v>60</v>
      </c>
      <c r="K27" s="44">
        <v>376</v>
      </c>
      <c r="L27" s="43">
        <v>1.51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50</v>
      </c>
      <c r="G28" s="43">
        <v>4.9800000000000004</v>
      </c>
      <c r="H28" s="43">
        <v>0.78</v>
      </c>
      <c r="I28" s="43">
        <v>28.86</v>
      </c>
      <c r="J28" s="43">
        <v>136.19999999999999</v>
      </c>
      <c r="K28" s="44">
        <v>1</v>
      </c>
      <c r="L28" s="43">
        <v>2.6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23</v>
      </c>
      <c r="E30" s="42" t="s">
        <v>45</v>
      </c>
      <c r="F30" s="43">
        <v>30</v>
      </c>
      <c r="G30" s="43">
        <v>1.98</v>
      </c>
      <c r="H30" s="43">
        <v>4</v>
      </c>
      <c r="I30" s="43">
        <v>0.36</v>
      </c>
      <c r="J30" s="43">
        <v>52.2</v>
      </c>
      <c r="K30" s="44">
        <v>1</v>
      </c>
      <c r="L30" s="43">
        <v>1.56</v>
      </c>
    </row>
    <row r="31" spans="1:12" ht="15" x14ac:dyDescent="0.25">
      <c r="A31" s="14"/>
      <c r="B31" s="15"/>
      <c r="C31" s="11"/>
      <c r="D31" s="6" t="s">
        <v>62</v>
      </c>
      <c r="E31" s="42" t="s">
        <v>50</v>
      </c>
      <c r="F31" s="43">
        <v>20</v>
      </c>
      <c r="G31" s="43">
        <v>4.5999999999999996</v>
      </c>
      <c r="H31" s="43">
        <v>5.8</v>
      </c>
      <c r="I31" s="43">
        <v>0</v>
      </c>
      <c r="J31" s="43">
        <v>76</v>
      </c>
      <c r="K31" s="44">
        <v>7</v>
      </c>
      <c r="L31" s="43">
        <v>11.55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19.36</v>
      </c>
      <c r="H32" s="19">
        <f t="shared" ref="H32" si="7">SUM(H25:H31)</f>
        <v>30.080000000000002</v>
      </c>
      <c r="I32" s="19">
        <f t="shared" ref="I32" si="8">SUM(I25:I31)</f>
        <v>101.92</v>
      </c>
      <c r="J32" s="19">
        <f t="shared" ref="J32:L32" si="9">SUM(J25:J31)</f>
        <v>694.40000000000009</v>
      </c>
      <c r="K32" s="25"/>
      <c r="L32" s="19">
        <f t="shared" si="9"/>
        <v>47.210000000000008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600</v>
      </c>
      <c r="G43" s="32">
        <f t="shared" ref="G43" si="14">G32+G42</f>
        <v>19.36</v>
      </c>
      <c r="H43" s="32">
        <f t="shared" ref="H43" si="15">H32+H42</f>
        <v>30.080000000000002</v>
      </c>
      <c r="I43" s="32">
        <f t="shared" ref="I43" si="16">I32+I42</f>
        <v>101.92</v>
      </c>
      <c r="J43" s="32">
        <f t="shared" ref="J43:L43" si="17">J32+J42</f>
        <v>694.40000000000009</v>
      </c>
      <c r="K43" s="32"/>
      <c r="L43" s="32">
        <f t="shared" si="17"/>
        <v>47.210000000000008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230</v>
      </c>
      <c r="G44" s="40">
        <v>28</v>
      </c>
      <c r="H44" s="40">
        <v>19.2</v>
      </c>
      <c r="I44" s="40">
        <v>27.4</v>
      </c>
      <c r="J44" s="40">
        <v>394</v>
      </c>
      <c r="K44" s="41">
        <v>251</v>
      </c>
      <c r="L44" s="40">
        <v>79.349999999999994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4.2</v>
      </c>
      <c r="H46" s="43">
        <v>3.2</v>
      </c>
      <c r="I46" s="43">
        <v>16.850000000000001</v>
      </c>
      <c r="J46" s="43">
        <v>129</v>
      </c>
      <c r="K46" s="44">
        <v>416</v>
      </c>
      <c r="L46" s="43">
        <v>14.33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1.98</v>
      </c>
      <c r="H47" s="43">
        <v>4</v>
      </c>
      <c r="I47" s="43">
        <v>0.36</v>
      </c>
      <c r="J47" s="43">
        <v>52.2</v>
      </c>
      <c r="K47" s="44">
        <v>1</v>
      </c>
      <c r="L47" s="43">
        <v>1.56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63</v>
      </c>
      <c r="E49" s="42" t="s">
        <v>49</v>
      </c>
      <c r="F49" s="43">
        <v>40</v>
      </c>
      <c r="G49" s="43">
        <v>4.2</v>
      </c>
      <c r="H49" s="43">
        <v>9.3000000000000007</v>
      </c>
      <c r="I49" s="43">
        <v>25.7</v>
      </c>
      <c r="J49" s="43">
        <v>202</v>
      </c>
      <c r="K49" s="44">
        <v>447</v>
      </c>
      <c r="L49" s="43">
        <v>8.8000000000000007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38.380000000000003</v>
      </c>
      <c r="H51" s="19">
        <f t="shared" ref="H51" si="19">SUM(H44:H50)</f>
        <v>35.700000000000003</v>
      </c>
      <c r="I51" s="19">
        <f t="shared" ref="I51" si="20">SUM(I44:I50)</f>
        <v>70.31</v>
      </c>
      <c r="J51" s="19">
        <f t="shared" ref="J51:L51" si="21">SUM(J44:J50)</f>
        <v>777.2</v>
      </c>
      <c r="K51" s="25"/>
      <c r="L51" s="19">
        <f t="shared" si="21"/>
        <v>104.03999999999999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500</v>
      </c>
      <c r="G62" s="32">
        <f t="shared" ref="G62" si="26">G51+G61</f>
        <v>38.380000000000003</v>
      </c>
      <c r="H62" s="32">
        <f t="shared" ref="H62" si="27">H51+H61</f>
        <v>35.700000000000003</v>
      </c>
      <c r="I62" s="32">
        <f t="shared" ref="I62" si="28">I51+I61</f>
        <v>70.31</v>
      </c>
      <c r="J62" s="32">
        <f t="shared" ref="J62:L62" si="29">J51+J61</f>
        <v>777.2</v>
      </c>
      <c r="K62" s="32"/>
      <c r="L62" s="32">
        <f t="shared" si="29"/>
        <v>104.03999999999999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240</v>
      </c>
      <c r="G63" s="40">
        <v>24.6</v>
      </c>
      <c r="H63" s="40">
        <v>16.079999999999998</v>
      </c>
      <c r="I63" s="40">
        <v>59</v>
      </c>
      <c r="J63" s="40">
        <v>482</v>
      </c>
      <c r="K63" s="41" t="s">
        <v>64</v>
      </c>
      <c r="L63" s="40">
        <v>41.85</v>
      </c>
    </row>
    <row r="64" spans="1:12" ht="15" x14ac:dyDescent="0.25">
      <c r="A64" s="23"/>
      <c r="B64" s="15"/>
      <c r="C64" s="11"/>
      <c r="D64" s="6" t="s">
        <v>26</v>
      </c>
      <c r="E64" s="42" t="s">
        <v>54</v>
      </c>
      <c r="F64" s="43">
        <v>60</v>
      </c>
      <c r="G64" s="43">
        <v>0.32</v>
      </c>
      <c r="H64" s="43">
        <v>0</v>
      </c>
      <c r="I64" s="43">
        <v>1.3</v>
      </c>
      <c r="J64" s="43">
        <v>5.67</v>
      </c>
      <c r="K64" s="44">
        <v>71</v>
      </c>
      <c r="L64" s="43">
        <v>6.8</v>
      </c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207</v>
      </c>
      <c r="G65" s="43">
        <v>0.9</v>
      </c>
      <c r="H65" s="43">
        <v>0.01</v>
      </c>
      <c r="I65" s="43">
        <v>15.7</v>
      </c>
      <c r="J65" s="43">
        <v>39</v>
      </c>
      <c r="K65" s="44">
        <v>412</v>
      </c>
      <c r="L65" s="43">
        <v>2.63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50</v>
      </c>
      <c r="G66" s="43">
        <v>4.9800000000000004</v>
      </c>
      <c r="H66" s="43">
        <v>0.78</v>
      </c>
      <c r="I66" s="43">
        <v>28.86</v>
      </c>
      <c r="J66" s="43">
        <v>136.19999999999999</v>
      </c>
      <c r="K66" s="44">
        <v>1</v>
      </c>
      <c r="L66" s="43">
        <v>2.6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45</v>
      </c>
      <c r="F68" s="43">
        <v>30</v>
      </c>
      <c r="G68" s="43">
        <v>1.98</v>
      </c>
      <c r="H68" s="43">
        <v>4</v>
      </c>
      <c r="I68" s="43">
        <v>0.36</v>
      </c>
      <c r="J68" s="43">
        <v>52.2</v>
      </c>
      <c r="K68" s="44">
        <v>1</v>
      </c>
      <c r="L68" s="43">
        <v>1.56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587</v>
      </c>
      <c r="G70" s="19">
        <f t="shared" ref="G70" si="30">SUM(G63:G69)</f>
        <v>32.78</v>
      </c>
      <c r="H70" s="19">
        <f t="shared" ref="H70" si="31">SUM(H63:H69)</f>
        <v>20.87</v>
      </c>
      <c r="I70" s="19">
        <f t="shared" ref="I70" si="32">SUM(I63:I69)</f>
        <v>105.22</v>
      </c>
      <c r="J70" s="19">
        <f t="shared" ref="J70:L70" si="33">SUM(J63:J69)</f>
        <v>715.07000000000016</v>
      </c>
      <c r="K70" s="25"/>
      <c r="L70" s="19">
        <f t="shared" si="33"/>
        <v>55.440000000000005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587</v>
      </c>
      <c r="G81" s="32">
        <f t="shared" ref="G81" si="38">G70+G80</f>
        <v>32.78</v>
      </c>
      <c r="H81" s="32">
        <f t="shared" ref="H81" si="39">H70+H80</f>
        <v>20.87</v>
      </c>
      <c r="I81" s="32">
        <f t="shared" ref="I81" si="40">I70+I80</f>
        <v>105.22</v>
      </c>
      <c r="J81" s="32">
        <f t="shared" ref="J81:L81" si="41">J70+J80</f>
        <v>715.07000000000016</v>
      </c>
      <c r="K81" s="32"/>
      <c r="L81" s="32">
        <f t="shared" si="41"/>
        <v>55.440000000000005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240</v>
      </c>
      <c r="G82" s="40">
        <v>28.6</v>
      </c>
      <c r="H82" s="40">
        <v>15.7</v>
      </c>
      <c r="I82" s="40">
        <v>46</v>
      </c>
      <c r="J82" s="40">
        <v>444</v>
      </c>
      <c r="K82" s="41" t="s">
        <v>67</v>
      </c>
      <c r="L82" s="40">
        <v>43.19</v>
      </c>
    </row>
    <row r="83" spans="1:12" ht="15" x14ac:dyDescent="0.25">
      <c r="A83" s="23"/>
      <c r="B83" s="15"/>
      <c r="C83" s="11"/>
      <c r="D83" s="6" t="s">
        <v>26</v>
      </c>
      <c r="E83" s="42" t="s">
        <v>54</v>
      </c>
      <c r="F83" s="43">
        <v>60</v>
      </c>
      <c r="G83" s="43">
        <v>0.32</v>
      </c>
      <c r="H83" s="43">
        <v>0</v>
      </c>
      <c r="I83" s="43">
        <v>1.3</v>
      </c>
      <c r="J83" s="43">
        <v>5.67</v>
      </c>
      <c r="K83" s="44">
        <v>71</v>
      </c>
      <c r="L83" s="43">
        <v>6.8</v>
      </c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207</v>
      </c>
      <c r="G84" s="43">
        <v>0.9</v>
      </c>
      <c r="H84" s="43">
        <v>0.01</v>
      </c>
      <c r="I84" s="43">
        <v>15.7</v>
      </c>
      <c r="J84" s="43">
        <v>39</v>
      </c>
      <c r="K84" s="44">
        <v>412</v>
      </c>
      <c r="L84" s="43">
        <v>2.63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50</v>
      </c>
      <c r="G85" s="43">
        <v>4.9800000000000004</v>
      </c>
      <c r="H85" s="43">
        <v>0.78</v>
      </c>
      <c r="I85" s="43">
        <v>28.86</v>
      </c>
      <c r="J85" s="43">
        <v>136.19999999999999</v>
      </c>
      <c r="K85" s="44">
        <v>1</v>
      </c>
      <c r="L85" s="43">
        <v>2.6</v>
      </c>
    </row>
    <row r="86" spans="1:12" ht="15" x14ac:dyDescent="0.25">
      <c r="A86" s="23"/>
      <c r="B86" s="15"/>
      <c r="C86" s="11"/>
      <c r="D86" s="7" t="s">
        <v>24</v>
      </c>
      <c r="E86" s="42" t="s">
        <v>55</v>
      </c>
      <c r="F86" s="43">
        <v>150</v>
      </c>
      <c r="G86" s="43">
        <v>0.8</v>
      </c>
      <c r="H86" s="43">
        <v>0</v>
      </c>
      <c r="I86" s="43">
        <v>25.2</v>
      </c>
      <c r="J86" s="43">
        <v>104</v>
      </c>
      <c r="K86" s="44">
        <v>338</v>
      </c>
      <c r="L86" s="43">
        <v>15</v>
      </c>
    </row>
    <row r="87" spans="1:12" ht="15.75" thickBot="1" x14ac:dyDescent="0.3">
      <c r="A87" s="23"/>
      <c r="B87" s="15"/>
      <c r="C87" s="11"/>
      <c r="D87" s="6" t="s">
        <v>23</v>
      </c>
      <c r="E87" s="42" t="s">
        <v>45</v>
      </c>
      <c r="F87" s="43">
        <v>30</v>
      </c>
      <c r="G87" s="43">
        <v>1.98</v>
      </c>
      <c r="H87" s="43">
        <v>4</v>
      </c>
      <c r="I87" s="43">
        <v>0.36</v>
      </c>
      <c r="J87" s="43">
        <v>52.2</v>
      </c>
      <c r="K87" s="44">
        <v>1</v>
      </c>
      <c r="L87" s="43">
        <v>1.56</v>
      </c>
    </row>
    <row r="88" spans="1:12" ht="15" x14ac:dyDescent="0.25">
      <c r="A88" s="23"/>
      <c r="B88" s="15"/>
      <c r="C88" s="11"/>
      <c r="D88" s="51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737</v>
      </c>
      <c r="G89" s="19">
        <f t="shared" ref="G89" si="42">SUM(G82:G88)</f>
        <v>37.579999999999991</v>
      </c>
      <c r="H89" s="19">
        <f t="shared" ref="H89" si="43">SUM(H82:H88)</f>
        <v>20.49</v>
      </c>
      <c r="I89" s="19">
        <f t="shared" ref="I89" si="44">SUM(I82:I88)</f>
        <v>117.42</v>
      </c>
      <c r="J89" s="19">
        <f t="shared" ref="J89:L89" si="45">SUM(J82:J88)</f>
        <v>781.07</v>
      </c>
      <c r="K89" s="25"/>
      <c r="L89" s="19">
        <f t="shared" si="45"/>
        <v>71.78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737</v>
      </c>
      <c r="G100" s="32">
        <f t="shared" ref="G100" si="50">G89+G99</f>
        <v>37.579999999999991</v>
      </c>
      <c r="H100" s="32">
        <f t="shared" ref="H100" si="51">H89+H99</f>
        <v>20.49</v>
      </c>
      <c r="I100" s="32">
        <f t="shared" ref="I100" si="52">I89+I99</f>
        <v>117.42</v>
      </c>
      <c r="J100" s="32">
        <f t="shared" ref="J100:L100" si="53">J89+J99</f>
        <v>781.07</v>
      </c>
      <c r="K100" s="32"/>
      <c r="L100" s="32">
        <f t="shared" si="53"/>
        <v>71.78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210</v>
      </c>
      <c r="G101" s="40">
        <v>16.8</v>
      </c>
      <c r="H101" s="40">
        <v>20.8</v>
      </c>
      <c r="I101" s="40">
        <v>22.4</v>
      </c>
      <c r="J101" s="40">
        <v>306</v>
      </c>
      <c r="K101" s="41">
        <v>210</v>
      </c>
      <c r="L101" s="40">
        <v>59.32</v>
      </c>
    </row>
    <row r="102" spans="1:12" ht="15" x14ac:dyDescent="0.25">
      <c r="A102" s="23"/>
      <c r="B102" s="15"/>
      <c r="C102" s="11"/>
      <c r="D102" s="6" t="s">
        <v>26</v>
      </c>
      <c r="E102" s="42" t="s">
        <v>44</v>
      </c>
      <c r="F102" s="43">
        <v>60</v>
      </c>
      <c r="G102" s="43">
        <v>4.8</v>
      </c>
      <c r="H102" s="43">
        <v>0.5</v>
      </c>
      <c r="I102" s="43">
        <v>28.8</v>
      </c>
      <c r="J102" s="43">
        <v>152</v>
      </c>
      <c r="K102" s="44">
        <v>74</v>
      </c>
      <c r="L102" s="43">
        <v>8.1</v>
      </c>
    </row>
    <row r="103" spans="1:12" ht="15" x14ac:dyDescent="0.25">
      <c r="A103" s="23"/>
      <c r="B103" s="15"/>
      <c r="C103" s="11"/>
      <c r="D103" s="7" t="s">
        <v>22</v>
      </c>
      <c r="E103" s="42" t="s">
        <v>53</v>
      </c>
      <c r="F103" s="43">
        <v>207</v>
      </c>
      <c r="G103" s="43">
        <v>0.9</v>
      </c>
      <c r="H103" s="43">
        <v>0.01</v>
      </c>
      <c r="I103" s="43">
        <v>15.7</v>
      </c>
      <c r="J103" s="43">
        <v>39</v>
      </c>
      <c r="K103" s="44">
        <v>412</v>
      </c>
      <c r="L103" s="43">
        <v>2.63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50</v>
      </c>
      <c r="G104" s="43">
        <v>4.9800000000000004</v>
      </c>
      <c r="H104" s="43">
        <v>0.78</v>
      </c>
      <c r="I104" s="43">
        <v>28.86</v>
      </c>
      <c r="J104" s="43">
        <v>136.19999999999999</v>
      </c>
      <c r="K104" s="44">
        <v>1</v>
      </c>
      <c r="L104" s="43">
        <v>2.6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23</v>
      </c>
      <c r="E106" s="42" t="s">
        <v>45</v>
      </c>
      <c r="F106" s="43">
        <v>30</v>
      </c>
      <c r="G106" s="43">
        <v>1.98</v>
      </c>
      <c r="H106" s="43">
        <v>4</v>
      </c>
      <c r="I106" s="43">
        <v>0.36</v>
      </c>
      <c r="J106" s="43">
        <v>52.2</v>
      </c>
      <c r="K106" s="44">
        <v>1</v>
      </c>
      <c r="L106" s="43">
        <v>1.56</v>
      </c>
    </row>
    <row r="107" spans="1:12" ht="15" x14ac:dyDescent="0.25">
      <c r="A107" s="23"/>
      <c r="B107" s="15"/>
      <c r="C107" s="11"/>
      <c r="D107" s="6" t="s">
        <v>63</v>
      </c>
      <c r="E107" s="42" t="s">
        <v>61</v>
      </c>
      <c r="F107" s="43">
        <v>30</v>
      </c>
      <c r="G107" s="43">
        <v>2.25</v>
      </c>
      <c r="H107" s="43">
        <v>0.84</v>
      </c>
      <c r="I107" s="43">
        <v>1.77</v>
      </c>
      <c r="J107" s="43">
        <v>155.4</v>
      </c>
      <c r="K107" s="44">
        <v>447</v>
      </c>
      <c r="L107" s="43">
        <v>13.2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587</v>
      </c>
      <c r="G108" s="19">
        <f t="shared" ref="G108:J108" si="54">SUM(G101:G107)</f>
        <v>31.71</v>
      </c>
      <c r="H108" s="19">
        <f t="shared" si="54"/>
        <v>26.930000000000003</v>
      </c>
      <c r="I108" s="19">
        <f t="shared" si="54"/>
        <v>97.89</v>
      </c>
      <c r="J108" s="19">
        <f t="shared" si="54"/>
        <v>840.80000000000007</v>
      </c>
      <c r="K108" s="25"/>
      <c r="L108" s="19">
        <f t="shared" ref="L108" si="55">SUM(L101:L107)</f>
        <v>87.41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587</v>
      </c>
      <c r="G119" s="32">
        <f t="shared" ref="G119" si="58">G108+G118</f>
        <v>31.71</v>
      </c>
      <c r="H119" s="32">
        <f t="shared" ref="H119" si="59">H108+H118</f>
        <v>26.930000000000003</v>
      </c>
      <c r="I119" s="32">
        <f t="shared" ref="I119" si="60">I108+I118</f>
        <v>97.89</v>
      </c>
      <c r="J119" s="32">
        <f t="shared" ref="J119:L119" si="61">J108+J118</f>
        <v>840.80000000000007</v>
      </c>
      <c r="K119" s="32"/>
      <c r="L119" s="32">
        <f t="shared" si="61"/>
        <v>87.41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250</v>
      </c>
      <c r="G120" s="40">
        <v>18.100000000000001</v>
      </c>
      <c r="H120" s="40">
        <v>24.1</v>
      </c>
      <c r="I120" s="40">
        <v>44</v>
      </c>
      <c r="J120" s="40">
        <v>450</v>
      </c>
      <c r="K120" s="41" t="s">
        <v>69</v>
      </c>
      <c r="L120" s="40">
        <v>45.75</v>
      </c>
    </row>
    <row r="121" spans="1:12" ht="15" x14ac:dyDescent="0.25">
      <c r="A121" s="14"/>
      <c r="B121" s="15"/>
      <c r="C121" s="11"/>
      <c r="D121" s="6" t="s">
        <v>26</v>
      </c>
      <c r="E121" s="42" t="s">
        <v>56</v>
      </c>
      <c r="F121" s="43">
        <v>60</v>
      </c>
      <c r="G121" s="43">
        <v>0.32</v>
      </c>
      <c r="H121" s="43">
        <v>0</v>
      </c>
      <c r="I121" s="43">
        <v>1.3</v>
      </c>
      <c r="J121" s="43">
        <v>5.67</v>
      </c>
      <c r="K121" s="44">
        <v>71</v>
      </c>
      <c r="L121" s="43">
        <v>5.36</v>
      </c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4.2</v>
      </c>
      <c r="H122" s="43">
        <v>3.2</v>
      </c>
      <c r="I122" s="43">
        <v>16.850000000000001</v>
      </c>
      <c r="J122" s="43">
        <v>129</v>
      </c>
      <c r="K122" s="44">
        <v>416</v>
      </c>
      <c r="L122" s="43">
        <v>14.33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50</v>
      </c>
      <c r="G123" s="43">
        <v>4.9800000000000004</v>
      </c>
      <c r="H123" s="43">
        <v>0.78</v>
      </c>
      <c r="I123" s="43">
        <v>28.86</v>
      </c>
      <c r="J123" s="43">
        <v>136.19999999999999</v>
      </c>
      <c r="K123" s="44">
        <v>1</v>
      </c>
      <c r="L123" s="43">
        <v>2.6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45</v>
      </c>
      <c r="F125" s="43">
        <v>30</v>
      </c>
      <c r="G125" s="43">
        <v>1.98</v>
      </c>
      <c r="H125" s="43">
        <v>4</v>
      </c>
      <c r="I125" s="43">
        <v>0.36</v>
      </c>
      <c r="J125" s="43">
        <v>52.2</v>
      </c>
      <c r="K125" s="44">
        <v>1</v>
      </c>
      <c r="L125" s="43">
        <v>1.56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29.580000000000002</v>
      </c>
      <c r="H127" s="19">
        <f t="shared" si="62"/>
        <v>32.08</v>
      </c>
      <c r="I127" s="19">
        <f t="shared" si="62"/>
        <v>91.36999999999999</v>
      </c>
      <c r="J127" s="19">
        <f t="shared" si="62"/>
        <v>773.07000000000016</v>
      </c>
      <c r="K127" s="25"/>
      <c r="L127" s="19">
        <f t="shared" ref="L127" si="63">SUM(L120:L126)</f>
        <v>69.599999999999994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590</v>
      </c>
      <c r="G138" s="32">
        <f t="shared" ref="G138" si="66">G127+G137</f>
        <v>29.580000000000002</v>
      </c>
      <c r="H138" s="32">
        <f t="shared" ref="H138" si="67">H127+H137</f>
        <v>32.08</v>
      </c>
      <c r="I138" s="32">
        <f t="shared" ref="I138" si="68">I127+I137</f>
        <v>91.36999999999999</v>
      </c>
      <c r="J138" s="32">
        <f t="shared" ref="J138:L138" si="69">J127+J137</f>
        <v>773.07000000000016</v>
      </c>
      <c r="K138" s="32"/>
      <c r="L138" s="32">
        <f t="shared" si="69"/>
        <v>69.599999999999994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250</v>
      </c>
      <c r="G139" s="40">
        <v>5.5</v>
      </c>
      <c r="H139" s="40">
        <v>7.5</v>
      </c>
      <c r="I139" s="40">
        <v>36.5</v>
      </c>
      <c r="J139" s="40">
        <v>201</v>
      </c>
      <c r="K139" s="41">
        <v>182</v>
      </c>
      <c r="L139" s="40">
        <v>22</v>
      </c>
    </row>
    <row r="140" spans="1:12" ht="15" x14ac:dyDescent="0.25">
      <c r="A140" s="23"/>
      <c r="B140" s="15"/>
      <c r="C140" s="11"/>
      <c r="D140" s="6" t="s">
        <v>62</v>
      </c>
      <c r="E140" s="42" t="s">
        <v>50</v>
      </c>
      <c r="F140" s="43">
        <v>20</v>
      </c>
      <c r="G140" s="43">
        <v>4.5999999999999996</v>
      </c>
      <c r="H140" s="43">
        <v>5.8</v>
      </c>
      <c r="I140" s="43">
        <v>0</v>
      </c>
      <c r="J140" s="43">
        <v>76</v>
      </c>
      <c r="K140" s="44">
        <v>7</v>
      </c>
      <c r="L140" s="43">
        <v>11.55</v>
      </c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0.1</v>
      </c>
      <c r="H141" s="43">
        <v>0</v>
      </c>
      <c r="I141" s="43">
        <v>15</v>
      </c>
      <c r="J141" s="43">
        <v>60</v>
      </c>
      <c r="K141" s="44">
        <v>376</v>
      </c>
      <c r="L141" s="43">
        <v>1.51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4.9800000000000004</v>
      </c>
      <c r="H142" s="43">
        <v>0.78</v>
      </c>
      <c r="I142" s="43">
        <v>28.86</v>
      </c>
      <c r="J142" s="43">
        <v>136.19999999999999</v>
      </c>
      <c r="K142" s="44">
        <v>1</v>
      </c>
      <c r="L142" s="43">
        <v>2.6</v>
      </c>
    </row>
    <row r="143" spans="1:12" ht="15" x14ac:dyDescent="0.25">
      <c r="A143" s="23"/>
      <c r="B143" s="15"/>
      <c r="C143" s="11"/>
      <c r="D143" s="7" t="s">
        <v>24</v>
      </c>
      <c r="E143" s="42" t="s">
        <v>55</v>
      </c>
      <c r="F143" s="43">
        <v>150</v>
      </c>
      <c r="G143" s="43">
        <v>0.8</v>
      </c>
      <c r="H143" s="43">
        <v>0</v>
      </c>
      <c r="I143" s="43">
        <v>25.2</v>
      </c>
      <c r="J143" s="43">
        <v>104</v>
      </c>
      <c r="K143" s="44">
        <v>338</v>
      </c>
      <c r="L143" s="43">
        <v>15</v>
      </c>
    </row>
    <row r="144" spans="1:12" ht="15" x14ac:dyDescent="0.25">
      <c r="A144" s="23"/>
      <c r="B144" s="15"/>
      <c r="C144" s="11"/>
      <c r="D144" s="6" t="s">
        <v>23</v>
      </c>
      <c r="E144" s="42" t="s">
        <v>45</v>
      </c>
      <c r="F144" s="43">
        <v>30</v>
      </c>
      <c r="G144" s="43">
        <v>1.98</v>
      </c>
      <c r="H144" s="43">
        <v>4</v>
      </c>
      <c r="I144" s="43">
        <v>0.36</v>
      </c>
      <c r="J144" s="43">
        <v>52.2</v>
      </c>
      <c r="K144" s="44">
        <v>1</v>
      </c>
      <c r="L144" s="43">
        <v>1.56</v>
      </c>
    </row>
    <row r="145" spans="1:12" ht="15" x14ac:dyDescent="0.25">
      <c r="A145" s="23"/>
      <c r="B145" s="15"/>
      <c r="C145" s="11"/>
      <c r="D145" s="6" t="s">
        <v>62</v>
      </c>
      <c r="E145" s="42" t="s">
        <v>58</v>
      </c>
      <c r="F145" s="43">
        <v>15</v>
      </c>
      <c r="G145" s="43">
        <v>0.15</v>
      </c>
      <c r="H145" s="43">
        <v>12.3</v>
      </c>
      <c r="I145" s="43">
        <v>0.15</v>
      </c>
      <c r="J145" s="43">
        <v>112.5</v>
      </c>
      <c r="K145" s="44">
        <v>14</v>
      </c>
      <c r="L145" s="43">
        <v>9.75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715</v>
      </c>
      <c r="G146" s="19">
        <f t="shared" ref="G146:J146" si="70">SUM(G139:G145)</f>
        <v>18.11</v>
      </c>
      <c r="H146" s="19">
        <f t="shared" si="70"/>
        <v>30.38</v>
      </c>
      <c r="I146" s="19">
        <f t="shared" si="70"/>
        <v>106.07000000000001</v>
      </c>
      <c r="J146" s="19">
        <f t="shared" si="70"/>
        <v>741.90000000000009</v>
      </c>
      <c r="K146" s="25"/>
      <c r="L146" s="19">
        <f t="shared" ref="L146" si="71">SUM(L139:L145)</f>
        <v>63.97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715</v>
      </c>
      <c r="G157" s="32">
        <f t="shared" ref="G157" si="74">G146+G156</f>
        <v>18.11</v>
      </c>
      <c r="H157" s="32">
        <f t="shared" ref="H157" si="75">H146+H156</f>
        <v>30.38</v>
      </c>
      <c r="I157" s="32">
        <f t="shared" ref="I157" si="76">I146+I156</f>
        <v>106.07000000000001</v>
      </c>
      <c r="J157" s="32">
        <f t="shared" ref="J157:L157" si="77">J146+J156</f>
        <v>741.90000000000009</v>
      </c>
      <c r="K157" s="32"/>
      <c r="L157" s="32">
        <f t="shared" si="77"/>
        <v>63.97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330</v>
      </c>
      <c r="G158" s="40">
        <v>37.26</v>
      </c>
      <c r="H158" s="40">
        <v>17.7</v>
      </c>
      <c r="I158" s="40">
        <v>52.94</v>
      </c>
      <c r="J158" s="40">
        <v>525.79999999999995</v>
      </c>
      <c r="K158" s="41" t="s">
        <v>71</v>
      </c>
      <c r="L158" s="40">
        <v>37.72</v>
      </c>
    </row>
    <row r="159" spans="1:12" ht="15" x14ac:dyDescent="0.25">
      <c r="A159" s="23"/>
      <c r="B159" s="15"/>
      <c r="C159" s="11"/>
      <c r="D159" s="6" t="s">
        <v>26</v>
      </c>
      <c r="E159" s="42" t="s">
        <v>54</v>
      </c>
      <c r="F159" s="43">
        <v>60</v>
      </c>
      <c r="G159" s="43">
        <v>0.32</v>
      </c>
      <c r="H159" s="43">
        <v>0</v>
      </c>
      <c r="I159" s="43">
        <v>1.3</v>
      </c>
      <c r="J159" s="43">
        <v>5.67</v>
      </c>
      <c r="K159" s="44">
        <v>71</v>
      </c>
      <c r="L159" s="43">
        <v>6.8</v>
      </c>
    </row>
    <row r="160" spans="1:12" ht="15" x14ac:dyDescent="0.2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>
        <v>376</v>
      </c>
      <c r="L160" s="43">
        <v>1.51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50</v>
      </c>
      <c r="G161" s="43">
        <v>4.9800000000000004</v>
      </c>
      <c r="H161" s="43">
        <v>0.78</v>
      </c>
      <c r="I161" s="43">
        <v>28.86</v>
      </c>
      <c r="J161" s="43">
        <v>136.19999999999999</v>
      </c>
      <c r="K161" s="44">
        <v>1</v>
      </c>
      <c r="L161" s="43">
        <v>2.6</v>
      </c>
    </row>
    <row r="162" spans="1:12" ht="15" x14ac:dyDescent="0.25">
      <c r="A162" s="23"/>
      <c r="B162" s="15"/>
      <c r="C162" s="11"/>
      <c r="D162" s="7" t="s">
        <v>24</v>
      </c>
      <c r="E162" s="42" t="s">
        <v>60</v>
      </c>
      <c r="F162" s="43">
        <v>150</v>
      </c>
      <c r="G162" s="43">
        <v>0.9</v>
      </c>
      <c r="H162" s="43">
        <v>0.2</v>
      </c>
      <c r="I162" s="43">
        <v>8.1</v>
      </c>
      <c r="J162" s="43">
        <v>43</v>
      </c>
      <c r="K162" s="44">
        <v>338</v>
      </c>
      <c r="L162" s="43">
        <v>27</v>
      </c>
    </row>
    <row r="163" spans="1:12" ht="15" x14ac:dyDescent="0.25">
      <c r="A163" s="23"/>
      <c r="B163" s="15"/>
      <c r="C163" s="11"/>
      <c r="D163" s="6" t="s">
        <v>23</v>
      </c>
      <c r="E163" s="42" t="s">
        <v>45</v>
      </c>
      <c r="F163" s="43">
        <v>30</v>
      </c>
      <c r="G163" s="43">
        <v>1.98</v>
      </c>
      <c r="H163" s="43">
        <v>4</v>
      </c>
      <c r="I163" s="43">
        <v>0.36</v>
      </c>
      <c r="J163" s="43">
        <v>52.2</v>
      </c>
      <c r="K163" s="44">
        <v>1</v>
      </c>
      <c r="L163" s="43">
        <v>1.56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820</v>
      </c>
      <c r="G165" s="19">
        <f t="shared" ref="G165:J165" si="78">SUM(G158:G164)</f>
        <v>45.539999999999992</v>
      </c>
      <c r="H165" s="19">
        <f t="shared" si="78"/>
        <v>22.68</v>
      </c>
      <c r="I165" s="19">
        <f t="shared" si="78"/>
        <v>106.55999999999999</v>
      </c>
      <c r="J165" s="19">
        <f t="shared" si="78"/>
        <v>822.86999999999989</v>
      </c>
      <c r="K165" s="25"/>
      <c r="L165" s="19">
        <f t="shared" ref="L165" si="79">SUM(L158:L164)</f>
        <v>77.19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820</v>
      </c>
      <c r="G176" s="32">
        <f t="shared" ref="G176" si="82">G165+G175</f>
        <v>45.539999999999992</v>
      </c>
      <c r="H176" s="32">
        <f t="shared" ref="H176" si="83">H165+H175</f>
        <v>22.68</v>
      </c>
      <c r="I176" s="32">
        <f t="shared" ref="I176" si="84">I165+I175</f>
        <v>106.55999999999999</v>
      </c>
      <c r="J176" s="32">
        <f t="shared" ref="J176:L176" si="85">J165+J175</f>
        <v>822.86999999999989</v>
      </c>
      <c r="K176" s="32"/>
      <c r="L176" s="32">
        <f t="shared" si="85"/>
        <v>77.19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59</v>
      </c>
      <c r="F177" s="40">
        <v>230</v>
      </c>
      <c r="G177" s="40">
        <v>28</v>
      </c>
      <c r="H177" s="40">
        <v>19.2</v>
      </c>
      <c r="I177" s="40">
        <v>27.4</v>
      </c>
      <c r="J177" s="40">
        <v>394</v>
      </c>
      <c r="K177" s="41">
        <v>251</v>
      </c>
      <c r="L177" s="40">
        <v>82.65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53</v>
      </c>
      <c r="F179" s="43">
        <v>207</v>
      </c>
      <c r="G179" s="43">
        <v>0.9</v>
      </c>
      <c r="H179" s="43">
        <v>0.01</v>
      </c>
      <c r="I179" s="43">
        <v>15.7</v>
      </c>
      <c r="J179" s="43">
        <v>39</v>
      </c>
      <c r="K179" s="44">
        <v>412</v>
      </c>
      <c r="L179" s="43">
        <v>2.63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50</v>
      </c>
      <c r="G180" s="43">
        <v>4.9800000000000004</v>
      </c>
      <c r="H180" s="43">
        <v>0.78</v>
      </c>
      <c r="I180" s="43">
        <v>28.86</v>
      </c>
      <c r="J180" s="43">
        <v>136.19999999999999</v>
      </c>
      <c r="K180" s="44">
        <v>1</v>
      </c>
      <c r="L180" s="43">
        <v>2.6</v>
      </c>
    </row>
    <row r="181" spans="1:12" ht="15" x14ac:dyDescent="0.25">
      <c r="A181" s="23"/>
      <c r="B181" s="15"/>
      <c r="C181" s="11"/>
      <c r="D181" s="7" t="s">
        <v>24</v>
      </c>
      <c r="E181" s="42" t="s">
        <v>55</v>
      </c>
      <c r="F181" s="43">
        <v>190</v>
      </c>
      <c r="G181" s="43">
        <v>0.8</v>
      </c>
      <c r="H181" s="43">
        <v>0</v>
      </c>
      <c r="I181" s="43">
        <v>25.2</v>
      </c>
      <c r="J181" s="43">
        <v>104</v>
      </c>
      <c r="K181" s="44">
        <v>338</v>
      </c>
      <c r="L181" s="43">
        <v>19</v>
      </c>
    </row>
    <row r="182" spans="1:12" ht="15" x14ac:dyDescent="0.25">
      <c r="A182" s="23"/>
      <c r="B182" s="15"/>
      <c r="C182" s="11"/>
      <c r="D182" s="6" t="s">
        <v>23</v>
      </c>
      <c r="E182" s="42" t="s">
        <v>45</v>
      </c>
      <c r="F182" s="43">
        <v>30</v>
      </c>
      <c r="G182" s="43">
        <v>1.98</v>
      </c>
      <c r="H182" s="43">
        <v>4</v>
      </c>
      <c r="I182" s="43">
        <v>0.36</v>
      </c>
      <c r="J182" s="43">
        <v>52.2</v>
      </c>
      <c r="K182" s="44">
        <v>1</v>
      </c>
      <c r="L182" s="43">
        <v>1.56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707</v>
      </c>
      <c r="G184" s="19">
        <f t="shared" ref="G184:J184" si="86">SUM(G177:G183)</f>
        <v>36.659999999999989</v>
      </c>
      <c r="H184" s="19">
        <f t="shared" si="86"/>
        <v>23.990000000000002</v>
      </c>
      <c r="I184" s="19">
        <f t="shared" si="86"/>
        <v>97.52</v>
      </c>
      <c r="J184" s="19">
        <f t="shared" si="86"/>
        <v>725.40000000000009</v>
      </c>
      <c r="K184" s="25"/>
      <c r="L184" s="19">
        <f t="shared" ref="L184" si="87">SUM(L177:L183)</f>
        <v>108.44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707</v>
      </c>
      <c r="G195" s="32">
        <f t="shared" ref="G195" si="90">G184+G194</f>
        <v>36.659999999999989</v>
      </c>
      <c r="H195" s="32">
        <f t="shared" ref="H195" si="91">H184+H194</f>
        <v>23.990000000000002</v>
      </c>
      <c r="I195" s="32">
        <f t="shared" ref="I195" si="92">I184+I194</f>
        <v>97.52</v>
      </c>
      <c r="J195" s="32">
        <f t="shared" ref="J195:L195" si="93">J184+J194</f>
        <v>725.40000000000009</v>
      </c>
      <c r="K195" s="32"/>
      <c r="L195" s="32">
        <f t="shared" si="93"/>
        <v>108.44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639.29999999999995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31.851999999999997</v>
      </c>
      <c r="H196" s="34">
        <f t="shared" si="94"/>
        <v>26.934000000000005</v>
      </c>
      <c r="I196" s="34">
        <f t="shared" si="94"/>
        <v>98.990000000000009</v>
      </c>
      <c r="J196" s="34">
        <f t="shared" si="94"/>
        <v>758.01800000000003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76.706000000000017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2024-10-14T15:43:09Z</dcterms:modified>
</cp:coreProperties>
</file>