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480" yWindow="2385" windowWidth="21600" windowHeight="114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95" l="1"/>
  <c r="G195"/>
  <c r="G176"/>
  <c r="L157"/>
  <c r="F157"/>
  <c r="H157"/>
  <c r="J157"/>
  <c r="I119"/>
  <c r="H119"/>
  <c r="G119"/>
  <c r="J119"/>
  <c r="L100"/>
  <c r="I100"/>
  <c r="F100"/>
  <c r="J100"/>
  <c r="G100"/>
  <c r="F81"/>
  <c r="G81"/>
  <c r="J81"/>
  <c r="I81"/>
  <c r="H81"/>
  <c r="I62"/>
  <c r="G62"/>
  <c r="J62"/>
  <c r="H62"/>
  <c r="F62"/>
  <c r="G43"/>
  <c r="L43"/>
  <c r="L196" s="1"/>
  <c r="I43"/>
  <c r="H43"/>
  <c r="J43"/>
  <c r="F43"/>
  <c r="I24"/>
  <c r="G24"/>
  <c r="G196" s="1"/>
  <c r="F24"/>
  <c r="J24"/>
  <c r="H24"/>
  <c r="I196" l="1"/>
  <c r="H196"/>
  <c r="J196"/>
  <c r="F196"/>
</calcChain>
</file>

<file path=xl/sharedStrings.xml><?xml version="1.0" encoding="utf-8"?>
<sst xmlns="http://schemas.openxmlformats.org/spreadsheetml/2006/main" count="270" uniqueCount="79">
  <si>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</si>
  <si>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</si>
  <si>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</si>
  <si>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</si>
  <si>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</si>
  <si>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</si>
  <si>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</si>
  <si>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</si>
  <si>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</si>
  <si>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</si>
  <si>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</si>
  <si>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</si>
  <si>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</si>
  <si>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</si>
  <si>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</si>
  <si>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</si>
  <si>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</si>
  <si>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</si>
  <si>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</si>
  <si>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</si>
  <si>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</si>
  <si>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</si>
  <si>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</si>
  <si>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</si>
  <si>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</si>
  <si>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</si>
  <si>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</si>
  <si>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</si>
  <si>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</si>
  <si>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</si>
  <si>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</si>
  <si>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</si>
  <si>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</si>
  <si>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</si>
  <si>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</si>
  <si>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</si>
  <si>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</si>
  <si>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</si>
  <si>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</si>
  <si>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</t>
  </si>
  <si>
    <t>МОУ "СОШ № 6" г. Благодарный</t>
  </si>
  <si>
    <t>И.о. директора</t>
  </si>
  <si>
    <t>Романова Ю.В.</t>
  </si>
  <si>
    <t>Плов из цыпленка-бройлера</t>
  </si>
  <si>
    <t>Огурец свежий</t>
  </si>
  <si>
    <t>Чай с сахаром</t>
  </si>
  <si>
    <t>Хлеб пшеничный</t>
  </si>
  <si>
    <t>Хлеб ржаной</t>
  </si>
  <si>
    <t>сладкое</t>
  </si>
  <si>
    <t>Конфета вафельная Хуторок</t>
  </si>
  <si>
    <t>Икра кабачковая</t>
  </si>
  <si>
    <t>Щи из свежей капусты с картофелем</t>
  </si>
  <si>
    <t>Рыба тушенная в томате с овощами</t>
  </si>
  <si>
    <t>Каша пшеничная вязкая</t>
  </si>
  <si>
    <t>Компот из сухофруктов</t>
  </si>
  <si>
    <t>Яблоко свежее</t>
  </si>
  <si>
    <t>Икра свекольная тушенная в сметане</t>
  </si>
  <si>
    <t>Суп картофельный с рисом</t>
  </si>
  <si>
    <t>Гуляш из говядины</t>
  </si>
  <si>
    <t>Чай с сахаром и лимоном</t>
  </si>
  <si>
    <t>Помидор свежий в нарезке</t>
  </si>
  <si>
    <t>70/71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</si>
  <si>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</si>
  <si>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</si>
  <si>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</si>
  <si>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</si>
  <si>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Печенье</t>
  </si>
  <si>
    <t>Борщ с капустой,картофелем со сметаной</t>
  </si>
  <si>
    <t>Биточки особые</t>
  </si>
  <si>
    <t>Цыпленок бройлер запеченный</t>
  </si>
  <si>
    <t>Каша гречневая вязкая</t>
  </si>
  <si>
    <t>Пюре картофельное</t>
  </si>
  <si>
    <t>Икра свекольная</t>
  </si>
  <si>
    <t>Суп с рисом</t>
  </si>
  <si>
    <t>Тефтели из филе мяса цыпленка бройлера в соусе сметанном с томатом и луком</t>
  </si>
  <si>
    <t>Мандарин</t>
  </si>
  <si>
    <t>Борщ с капустой и картофелем</t>
  </si>
  <si>
    <t>Плов из мяса цыпленка-бройлера</t>
  </si>
  <si>
    <t>Напиток из плодов  шиповника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</si>
</sst>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42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0.5</v>
      </c>
      <c r="H14" s="43">
        <v>0</v>
      </c>
      <c r="I14" s="43">
        <v>2.04</v>
      </c>
      <c r="J14" s="43">
        <v>9.6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43">
        <v>250</v>
      </c>
      <c r="G15" s="43">
        <v>2.2999999999999998</v>
      </c>
      <c r="H15" s="43">
        <v>5.3</v>
      </c>
      <c r="I15" s="43">
        <v>16.399999999999999</v>
      </c>
      <c r="J15" s="43">
        <v>122.4</v>
      </c>
      <c r="K15" s="44">
        <v>306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380</v>
      </c>
      <c r="G16" s="43">
        <v>11.85</v>
      </c>
      <c r="H16" s="43">
        <v>20.6</v>
      </c>
      <c r="I16" s="43">
        <v>10.5</v>
      </c>
      <c r="J16" s="43">
        <v>294</v>
      </c>
      <c r="K16" s="44">
        <v>845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379</v>
      </c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3.95</v>
      </c>
      <c r="H19" s="43">
        <v>0.5</v>
      </c>
      <c r="I19" s="43">
        <v>24.15</v>
      </c>
      <c r="J19" s="43">
        <v>116.6</v>
      </c>
      <c r="K19" s="44">
        <v>1</v>
      </c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0.4</v>
      </c>
      <c r="I20" s="43">
        <v>0.36</v>
      </c>
      <c r="J20" s="43">
        <v>52.2</v>
      </c>
      <c r="K20" s="44">
        <v>1</v>
      </c>
      <c r="L20" s="43"/>
    </row>
    <row r="21" spans="1:12" ht="15">
      <c r="A21" s="23"/>
      <c r="B21" s="15"/>
      <c r="C21" s="11"/>
      <c r="D21" s="6" t="s">
        <v>48</v>
      </c>
      <c r="E21" s="42" t="s">
        <v>49</v>
      </c>
      <c r="F21" s="43">
        <v>30</v>
      </c>
      <c r="G21" s="43">
        <v>1.41</v>
      </c>
      <c r="H21" s="43">
        <v>8.6999999999999993</v>
      </c>
      <c r="I21" s="43">
        <v>19.2</v>
      </c>
      <c r="J21" s="43">
        <v>160.19999999999999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1000</v>
      </c>
      <c r="G23" s="19">
        <f t="shared" ref="G23:J23" si="2">SUM(G14:G22)</f>
        <v>22.09</v>
      </c>
      <c r="H23" s="19">
        <f t="shared" si="2"/>
        <v>35.5</v>
      </c>
      <c r="I23" s="19">
        <f t="shared" si="2"/>
        <v>87.65</v>
      </c>
      <c r="J23" s="19">
        <f t="shared" si="2"/>
        <v>815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1000</v>
      </c>
      <c r="G24" s="32">
        <f t="shared" ref="G24:J24" si="4">G13+G23</f>
        <v>22.09</v>
      </c>
      <c r="H24" s="32">
        <f t="shared" si="4"/>
        <v>35.5</v>
      </c>
      <c r="I24" s="32">
        <f t="shared" si="4"/>
        <v>87.65</v>
      </c>
      <c r="J24" s="32">
        <f t="shared" si="4"/>
        <v>815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1.6</v>
      </c>
      <c r="H33" s="43">
        <v>7</v>
      </c>
      <c r="I33" s="43">
        <v>7</v>
      </c>
      <c r="J33" s="43">
        <v>91</v>
      </c>
      <c r="K33" s="44">
        <v>74</v>
      </c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1.8</v>
      </c>
      <c r="H34" s="43">
        <v>5</v>
      </c>
      <c r="I34" s="43">
        <v>6.9</v>
      </c>
      <c r="J34" s="43">
        <v>80.599999999999994</v>
      </c>
      <c r="K34" s="44">
        <v>295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11.85</v>
      </c>
      <c r="H35" s="43">
        <v>20.6</v>
      </c>
      <c r="I35" s="43">
        <v>10.5</v>
      </c>
      <c r="J35" s="43">
        <v>294</v>
      </c>
      <c r="K35" s="44">
        <v>638</v>
      </c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4</v>
      </c>
      <c r="H36" s="43">
        <v>5</v>
      </c>
      <c r="I36" s="43">
        <v>30</v>
      </c>
      <c r="J36" s="43">
        <v>181</v>
      </c>
      <c r="K36" s="44">
        <v>173</v>
      </c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>
        <v>1081</v>
      </c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3.95</v>
      </c>
      <c r="H38" s="43">
        <v>0.5</v>
      </c>
      <c r="I38" s="43">
        <v>24.15</v>
      </c>
      <c r="J38" s="43">
        <v>116.6</v>
      </c>
      <c r="K38" s="44">
        <v>1</v>
      </c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0.4</v>
      </c>
      <c r="I39" s="43">
        <v>0.36</v>
      </c>
      <c r="J39" s="43">
        <v>52.2</v>
      </c>
      <c r="K39" s="44">
        <v>1</v>
      </c>
      <c r="L39" s="43"/>
    </row>
    <row r="40" spans="1:12" ht="15">
      <c r="A40" s="14"/>
      <c r="B40" s="15"/>
      <c r="C40" s="11"/>
      <c r="D40" s="6" t="s">
        <v>24</v>
      </c>
      <c r="E40" s="42" t="s">
        <v>55</v>
      </c>
      <c r="F40" s="43">
        <v>150</v>
      </c>
      <c r="G40" s="43">
        <v>0.4</v>
      </c>
      <c r="H40" s="43">
        <v>0</v>
      </c>
      <c r="I40" s="43">
        <v>116.8</v>
      </c>
      <c r="J40" s="43">
        <v>115.6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1070</v>
      </c>
      <c r="G42" s="19">
        <f t="shared" ref="G42" si="10">SUM(G33:G41)</f>
        <v>25.68</v>
      </c>
      <c r="H42" s="19">
        <f t="shared" ref="H42" si="11">SUM(H33:H41)</f>
        <v>38.5</v>
      </c>
      <c r="I42" s="19">
        <f t="shared" ref="I42" si="12">SUM(I33:I41)</f>
        <v>210.71</v>
      </c>
      <c r="J42" s="19">
        <f t="shared" ref="J42:L42" si="13">SUM(J33:J41)</f>
        <v>991.00000000000011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1070</v>
      </c>
      <c r="G43" s="32">
        <f t="shared" ref="G43" si="14">G32+G42</f>
        <v>25.68</v>
      </c>
      <c r="H43" s="32">
        <f t="shared" ref="H43" si="15">H32+H42</f>
        <v>38.5</v>
      </c>
      <c r="I43" s="32">
        <f t="shared" ref="I43" si="16">I32+I42</f>
        <v>210.71</v>
      </c>
      <c r="J43" s="32">
        <f t="shared" ref="J43:L43" si="17">J32+J42</f>
        <v>991.00000000000011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0.49</v>
      </c>
      <c r="H52" s="43">
        <v>2.6</v>
      </c>
      <c r="I52" s="43">
        <v>2.6</v>
      </c>
      <c r="J52" s="43">
        <v>35.200000000000003</v>
      </c>
      <c r="K52" s="44">
        <v>317</v>
      </c>
      <c r="L52" s="43"/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4</v>
      </c>
      <c r="H53" s="43">
        <v>3</v>
      </c>
      <c r="I53" s="43">
        <v>19</v>
      </c>
      <c r="J53" s="43">
        <v>117</v>
      </c>
      <c r="K53" s="44">
        <v>321</v>
      </c>
      <c r="L53" s="43"/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13.67</v>
      </c>
      <c r="H54" s="43">
        <v>21.17</v>
      </c>
      <c r="I54" s="43">
        <v>11.9</v>
      </c>
      <c r="J54" s="43">
        <v>292.92</v>
      </c>
      <c r="K54" s="44">
        <v>246</v>
      </c>
      <c r="L54" s="43"/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180</v>
      </c>
      <c r="G55" s="43">
        <v>4.8</v>
      </c>
      <c r="H55" s="43">
        <v>3.7</v>
      </c>
      <c r="I55" s="43">
        <v>6.9</v>
      </c>
      <c r="J55" s="43">
        <v>66</v>
      </c>
      <c r="K55" s="44">
        <v>513</v>
      </c>
      <c r="L55" s="43"/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0.1</v>
      </c>
      <c r="H56" s="43">
        <v>0</v>
      </c>
      <c r="I56" s="43">
        <v>15.2</v>
      </c>
      <c r="J56" s="43">
        <v>59</v>
      </c>
      <c r="K56" s="44">
        <v>1168</v>
      </c>
      <c r="L56" s="43"/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3.95</v>
      </c>
      <c r="H57" s="43">
        <v>0.5</v>
      </c>
      <c r="I57" s="43">
        <v>24.15</v>
      </c>
      <c r="J57" s="43">
        <v>116.6</v>
      </c>
      <c r="K57" s="44">
        <v>1</v>
      </c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1.98</v>
      </c>
      <c r="H58" s="43">
        <v>0.4</v>
      </c>
      <c r="I58" s="43">
        <v>0.36</v>
      </c>
      <c r="J58" s="43">
        <v>52.2</v>
      </c>
      <c r="K58" s="44">
        <v>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28.990000000000002</v>
      </c>
      <c r="H61" s="19">
        <f t="shared" ref="H61" si="23">SUM(H52:H60)</f>
        <v>31.37</v>
      </c>
      <c r="I61" s="19">
        <f t="shared" ref="I61" si="24">SUM(I52:I60)</f>
        <v>80.11</v>
      </c>
      <c r="J61" s="19">
        <f t="shared" ref="J61:L61" si="25">SUM(J52:J60)</f>
        <v>738.92000000000007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870</v>
      </c>
      <c r="G62" s="32">
        <f t="shared" ref="G62" si="26">G51+G61</f>
        <v>28.990000000000002</v>
      </c>
      <c r="H62" s="32">
        <f t="shared" ref="H62" si="27">H51+H61</f>
        <v>31.37</v>
      </c>
      <c r="I62" s="32">
        <f t="shared" ref="I62" si="28">I51+I61</f>
        <v>80.11</v>
      </c>
      <c r="J62" s="32">
        <f t="shared" ref="J62:L62" si="29">J51+J61</f>
        <v>738.92000000000007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0.3</v>
      </c>
      <c r="H71" s="43">
        <v>0</v>
      </c>
      <c r="I71" s="43">
        <v>1.5</v>
      </c>
      <c r="J71" s="43">
        <v>6.9</v>
      </c>
      <c r="K71" s="44" t="s">
        <v>61</v>
      </c>
      <c r="L71" s="43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6.2</v>
      </c>
      <c r="H72" s="43">
        <v>4.3</v>
      </c>
      <c r="I72" s="43">
        <v>18.100000000000001</v>
      </c>
      <c r="J72" s="43">
        <v>13.5</v>
      </c>
      <c r="K72" s="44">
        <v>102</v>
      </c>
      <c r="L72" s="43"/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5.0999999999999996</v>
      </c>
      <c r="H73" s="43">
        <v>7.5</v>
      </c>
      <c r="I73" s="43">
        <v>30.5</v>
      </c>
      <c r="J73" s="43">
        <v>213</v>
      </c>
      <c r="K73" s="44">
        <v>294</v>
      </c>
      <c r="L73" s="43"/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180</v>
      </c>
      <c r="G74" s="43">
        <v>7.2</v>
      </c>
      <c r="H74" s="43">
        <v>8.4</v>
      </c>
      <c r="I74" s="43">
        <v>48.8</v>
      </c>
      <c r="J74" s="43">
        <v>300</v>
      </c>
      <c r="K74" s="44">
        <v>203</v>
      </c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0.1</v>
      </c>
      <c r="H75" s="43">
        <v>0</v>
      </c>
      <c r="I75" s="43">
        <v>15</v>
      </c>
      <c r="J75" s="43">
        <v>60</v>
      </c>
      <c r="K75" s="44">
        <v>130</v>
      </c>
      <c r="L75" s="43"/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3.95</v>
      </c>
      <c r="H76" s="43">
        <v>0.5</v>
      </c>
      <c r="I76" s="43">
        <v>24.15</v>
      </c>
      <c r="J76" s="43">
        <v>116.6</v>
      </c>
      <c r="K76" s="44">
        <v>1</v>
      </c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0.4</v>
      </c>
      <c r="I77" s="43">
        <v>0.36</v>
      </c>
      <c r="J77" s="43">
        <v>52.2</v>
      </c>
      <c r="K77" s="44">
        <v>1</v>
      </c>
      <c r="L77" s="43"/>
    </row>
    <row r="78" spans="1:12" ht="15">
      <c r="A78" s="23"/>
      <c r="B78" s="15"/>
      <c r="C78" s="11"/>
      <c r="D78" s="6" t="s">
        <v>48</v>
      </c>
      <c r="E78" s="42" t="s">
        <v>66</v>
      </c>
      <c r="F78" s="43">
        <v>50</v>
      </c>
      <c r="G78" s="43">
        <v>2.04</v>
      </c>
      <c r="H78" s="43">
        <v>5.55</v>
      </c>
      <c r="I78" s="43">
        <v>19.62</v>
      </c>
      <c r="J78" s="43">
        <v>135.30000000000001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26.87</v>
      </c>
      <c r="H80" s="19">
        <f t="shared" ref="H80" si="35">SUM(H71:H79)</f>
        <v>26.650000000000002</v>
      </c>
      <c r="I80" s="19">
        <f t="shared" ref="I80" si="36">SUM(I71:I79)</f>
        <v>158.03000000000003</v>
      </c>
      <c r="J80" s="19">
        <f t="shared" ref="J80:L80" si="37">SUM(J71:J79)</f>
        <v>897.5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920</v>
      </c>
      <c r="G81" s="32">
        <f t="shared" ref="G81" si="38">G70+G80</f>
        <v>26.87</v>
      </c>
      <c r="H81" s="32">
        <f t="shared" ref="H81" si="39">H70+H80</f>
        <v>26.650000000000002</v>
      </c>
      <c r="I81" s="32">
        <f t="shared" ref="I81" si="40">I70+I80</f>
        <v>158.03000000000003</v>
      </c>
      <c r="J81" s="32">
        <f t="shared" ref="J81:L81" si="41">J70+J80</f>
        <v>897.5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0.3</v>
      </c>
      <c r="H90" s="43">
        <v>0</v>
      </c>
      <c r="I90" s="43">
        <v>1.5</v>
      </c>
      <c r="J90" s="43">
        <v>6.9</v>
      </c>
      <c r="K90" s="44" t="s">
        <v>61</v>
      </c>
      <c r="L90" s="43"/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270</v>
      </c>
      <c r="G91" s="43">
        <v>7</v>
      </c>
      <c r="H91" s="43">
        <v>20</v>
      </c>
      <c r="I91" s="43">
        <v>68</v>
      </c>
      <c r="J91" s="43">
        <v>469</v>
      </c>
      <c r="K91" s="44">
        <v>275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13</v>
      </c>
      <c r="H92" s="43">
        <v>18</v>
      </c>
      <c r="I92" s="43">
        <v>11</v>
      </c>
      <c r="J92" s="43">
        <v>260</v>
      </c>
      <c r="K92" s="44">
        <v>764</v>
      </c>
      <c r="L92" s="43"/>
    </row>
    <row r="93" spans="1:12" ht="15">
      <c r="A93" s="23"/>
      <c r="B93" s="15"/>
      <c r="C93" s="11"/>
      <c r="D93" s="7" t="s">
        <v>29</v>
      </c>
      <c r="E93" s="42" t="s">
        <v>53</v>
      </c>
      <c r="F93" s="43">
        <v>180</v>
      </c>
      <c r="G93" s="43">
        <v>4</v>
      </c>
      <c r="H93" s="43">
        <v>5</v>
      </c>
      <c r="I93" s="43">
        <v>30</v>
      </c>
      <c r="J93" s="43">
        <v>181</v>
      </c>
      <c r="K93" s="44">
        <v>173</v>
      </c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0.1</v>
      </c>
      <c r="H94" s="43">
        <v>0</v>
      </c>
      <c r="I94" s="43">
        <v>15.2</v>
      </c>
      <c r="J94" s="43">
        <v>59</v>
      </c>
      <c r="K94" s="44">
        <v>1168</v>
      </c>
      <c r="L94" s="43"/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3.95</v>
      </c>
      <c r="H95" s="43">
        <v>0.5</v>
      </c>
      <c r="I95" s="43">
        <v>24.15</v>
      </c>
      <c r="J95" s="43">
        <v>116.6</v>
      </c>
      <c r="K95" s="44">
        <v>1</v>
      </c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0.4</v>
      </c>
      <c r="I96" s="43">
        <v>0.36</v>
      </c>
      <c r="J96" s="43">
        <v>52.2</v>
      </c>
      <c r="K96" s="44">
        <v>1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30.330000000000002</v>
      </c>
      <c r="H99" s="19">
        <f t="shared" ref="H99" si="47">SUM(H90:H98)</f>
        <v>43.9</v>
      </c>
      <c r="I99" s="19">
        <f t="shared" ref="I99" si="48">SUM(I90:I98)</f>
        <v>150.21</v>
      </c>
      <c r="J99" s="19">
        <f t="shared" ref="J99:L99" si="49">SUM(J90:J98)</f>
        <v>1144.7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880</v>
      </c>
      <c r="G100" s="32">
        <f t="shared" ref="G100" si="50">G89+G99</f>
        <v>30.330000000000002</v>
      </c>
      <c r="H100" s="32">
        <f t="shared" ref="H100" si="51">H89+H99</f>
        <v>43.9</v>
      </c>
      <c r="I100" s="32">
        <f t="shared" ref="I100" si="52">I89+I99</f>
        <v>150.21</v>
      </c>
      <c r="J100" s="32">
        <f t="shared" ref="J100:L100" si="53">J89+J99</f>
        <v>1144.7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0.5</v>
      </c>
      <c r="H109" s="43">
        <v>0</v>
      </c>
      <c r="I109" s="43">
        <v>2.04</v>
      </c>
      <c r="J109" s="43">
        <v>9.6</v>
      </c>
      <c r="K109" s="44">
        <v>71</v>
      </c>
      <c r="L109" s="43"/>
    </row>
    <row r="110" spans="1:12" ht="15">
      <c r="A110" s="23"/>
      <c r="B110" s="15"/>
      <c r="C110" s="11"/>
      <c r="D110" s="7" t="s">
        <v>27</v>
      </c>
      <c r="E110" s="42" t="s">
        <v>39</v>
      </c>
      <c r="F110" s="43">
        <v>250</v>
      </c>
      <c r="G110" s="43">
        <v>2.2999999999999998</v>
      </c>
      <c r="H110" s="43">
        <v>5.3</v>
      </c>
      <c r="I110" s="43">
        <v>16.399999999999999</v>
      </c>
      <c r="J110" s="43">
        <v>122.4</v>
      </c>
      <c r="K110" s="44">
        <v>306</v>
      </c>
      <c r="L110" s="43"/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23.4</v>
      </c>
      <c r="H111" s="43">
        <v>22.8</v>
      </c>
      <c r="I111" s="43">
        <v>1.8</v>
      </c>
      <c r="J111" s="43">
        <v>306</v>
      </c>
      <c r="K111" s="44">
        <v>293</v>
      </c>
      <c r="L111" s="43"/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180</v>
      </c>
      <c r="G112" s="43">
        <v>4.8</v>
      </c>
      <c r="H112" s="43">
        <v>3.7</v>
      </c>
      <c r="I112" s="43">
        <v>6.9</v>
      </c>
      <c r="J112" s="43">
        <v>66</v>
      </c>
      <c r="K112" s="44">
        <v>513</v>
      </c>
      <c r="L112" s="43"/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0.44</v>
      </c>
      <c r="H113" s="43">
        <v>0</v>
      </c>
      <c r="I113" s="43">
        <v>27.8</v>
      </c>
      <c r="J113" s="43">
        <v>113</v>
      </c>
      <c r="K113" s="44">
        <v>1072</v>
      </c>
      <c r="L113" s="43"/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116.6</v>
      </c>
      <c r="K114" s="44">
        <v>1</v>
      </c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1.98</v>
      </c>
      <c r="H115" s="43">
        <v>0.4</v>
      </c>
      <c r="I115" s="43">
        <v>0.36</v>
      </c>
      <c r="J115" s="43">
        <v>52.2</v>
      </c>
      <c r="K115" s="44">
        <v>1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37.369999999999997</v>
      </c>
      <c r="H118" s="19">
        <f t="shared" si="56"/>
        <v>32.699999999999996</v>
      </c>
      <c r="I118" s="19">
        <f t="shared" si="56"/>
        <v>79.45</v>
      </c>
      <c r="J118" s="19">
        <f t="shared" si="56"/>
        <v>785.80000000000007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860</v>
      </c>
      <c r="G119" s="32">
        <f t="shared" ref="G119" si="58">G108+G118</f>
        <v>37.369999999999997</v>
      </c>
      <c r="H119" s="32">
        <f t="shared" ref="H119" si="59">H108+H118</f>
        <v>32.699999999999996</v>
      </c>
      <c r="I119" s="32">
        <f t="shared" ref="I119" si="60">I108+I118</f>
        <v>79.45</v>
      </c>
      <c r="J119" s="32">
        <f t="shared" ref="J119:L119" si="61">J108+J118</f>
        <v>785.80000000000007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1.6</v>
      </c>
      <c r="H128" s="43">
        <v>7</v>
      </c>
      <c r="I128" s="43">
        <v>7</v>
      </c>
      <c r="J128" s="43">
        <v>91</v>
      </c>
      <c r="K128" s="44">
        <v>74</v>
      </c>
      <c r="L128" s="43"/>
    </row>
    <row r="129" spans="1:12" ht="15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43">
        <v>1.8</v>
      </c>
      <c r="H129" s="43">
        <v>5</v>
      </c>
      <c r="I129" s="43">
        <v>6.9</v>
      </c>
      <c r="J129" s="43">
        <v>80.599999999999994</v>
      </c>
      <c r="K129" s="44">
        <v>295</v>
      </c>
      <c r="L129" s="43"/>
    </row>
    <row r="130" spans="1:12" ht="15">
      <c r="A130" s="14"/>
      <c r="B130" s="15"/>
      <c r="C130" s="11"/>
      <c r="D130" s="7" t="s">
        <v>28</v>
      </c>
      <c r="E130" s="42" t="s">
        <v>52</v>
      </c>
      <c r="F130" s="43">
        <v>150</v>
      </c>
      <c r="G130" s="43">
        <v>11.85</v>
      </c>
      <c r="H130" s="43">
        <v>20.6</v>
      </c>
      <c r="I130" s="43">
        <v>10.5</v>
      </c>
      <c r="J130" s="43">
        <v>294</v>
      </c>
      <c r="K130" s="44">
        <v>638</v>
      </c>
      <c r="L130" s="43"/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180</v>
      </c>
      <c r="G131" s="43">
        <v>6.67</v>
      </c>
      <c r="H131" s="43">
        <v>7.95</v>
      </c>
      <c r="I131" s="43">
        <v>37.799999999999997</v>
      </c>
      <c r="J131" s="43">
        <v>249.75</v>
      </c>
      <c r="K131" s="44">
        <v>427</v>
      </c>
      <c r="L131" s="43"/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0.1</v>
      </c>
      <c r="H132" s="43">
        <v>0</v>
      </c>
      <c r="I132" s="43">
        <v>15</v>
      </c>
      <c r="J132" s="43">
        <v>60</v>
      </c>
      <c r="K132" s="44">
        <v>1081</v>
      </c>
      <c r="L132" s="43"/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116.6</v>
      </c>
      <c r="K133" s="44">
        <v>1</v>
      </c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0.4</v>
      </c>
      <c r="I134" s="43">
        <v>0.36</v>
      </c>
      <c r="J134" s="43">
        <v>52.2</v>
      </c>
      <c r="K134" s="44">
        <v>1</v>
      </c>
      <c r="L134" s="43"/>
    </row>
    <row r="135" spans="1:12" ht="15">
      <c r="A135" s="14"/>
      <c r="B135" s="15"/>
      <c r="C135" s="11"/>
      <c r="D135" s="6" t="s">
        <v>48</v>
      </c>
      <c r="E135" s="42" t="s">
        <v>66</v>
      </c>
      <c r="F135" s="43">
        <v>50</v>
      </c>
      <c r="G135" s="43">
        <v>2.04</v>
      </c>
      <c r="H135" s="43">
        <v>5.55</v>
      </c>
      <c r="I135" s="43">
        <v>19.62</v>
      </c>
      <c r="J135" s="43">
        <v>135.30000000000001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29.990000000000002</v>
      </c>
      <c r="H137" s="19">
        <f t="shared" si="64"/>
        <v>47</v>
      </c>
      <c r="I137" s="19">
        <f t="shared" si="64"/>
        <v>121.33</v>
      </c>
      <c r="J137" s="19">
        <f t="shared" si="64"/>
        <v>1079.45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970</v>
      </c>
      <c r="G138" s="32">
        <f t="shared" ref="G138" si="66">G127+G137</f>
        <v>29.990000000000002</v>
      </c>
      <c r="H138" s="32">
        <f t="shared" ref="H138" si="67">H127+H137</f>
        <v>47</v>
      </c>
      <c r="I138" s="32">
        <f t="shared" ref="I138" si="68">I127+I137</f>
        <v>121.33</v>
      </c>
      <c r="J138" s="32">
        <f t="shared" ref="J138:L138" si="69">J127+J137</f>
        <v>1079.45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1.5</v>
      </c>
      <c r="H147" s="43">
        <v>3.7</v>
      </c>
      <c r="I147" s="43">
        <v>6.9</v>
      </c>
      <c r="J147" s="43">
        <v>66</v>
      </c>
      <c r="K147" s="44">
        <v>75</v>
      </c>
      <c r="L147" s="43"/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3.9</v>
      </c>
      <c r="H148" s="43">
        <v>2.8</v>
      </c>
      <c r="I148" s="43">
        <v>19</v>
      </c>
      <c r="J148" s="43">
        <v>117</v>
      </c>
      <c r="K148" s="44">
        <v>321</v>
      </c>
      <c r="L148" s="43"/>
    </row>
    <row r="149" spans="1:12" ht="25.5">
      <c r="A149" s="23"/>
      <c r="B149" s="15"/>
      <c r="C149" s="11"/>
      <c r="D149" s="7" t="s">
        <v>28</v>
      </c>
      <c r="E149" s="42" t="s">
        <v>74</v>
      </c>
      <c r="F149" s="43">
        <v>170</v>
      </c>
      <c r="G149" s="43">
        <v>13.6</v>
      </c>
      <c r="H149" s="43">
        <v>22.5</v>
      </c>
      <c r="I149" s="43">
        <v>20.3</v>
      </c>
      <c r="J149" s="43">
        <v>338</v>
      </c>
      <c r="K149" s="44">
        <v>806</v>
      </c>
      <c r="L149" s="43"/>
    </row>
    <row r="150" spans="1:12" ht="15">
      <c r="A150" s="23"/>
      <c r="B150" s="15"/>
      <c r="C150" s="11"/>
      <c r="D150" s="7" t="s">
        <v>29</v>
      </c>
      <c r="E150" s="42" t="s">
        <v>64</v>
      </c>
      <c r="F150" s="43">
        <v>180</v>
      </c>
      <c r="G150" s="43">
        <v>6.61</v>
      </c>
      <c r="H150" s="43">
        <v>5.41</v>
      </c>
      <c r="I150" s="43">
        <v>27.82</v>
      </c>
      <c r="J150" s="43">
        <v>216</v>
      </c>
      <c r="K150" s="44">
        <v>562</v>
      </c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0.1</v>
      </c>
      <c r="H151" s="43">
        <v>0</v>
      </c>
      <c r="I151" s="43">
        <v>15.2</v>
      </c>
      <c r="J151" s="43">
        <v>59</v>
      </c>
      <c r="K151" s="44">
        <v>1168</v>
      </c>
      <c r="L151" s="43"/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116.6</v>
      </c>
      <c r="K152" s="44">
        <v>1</v>
      </c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0.4</v>
      </c>
      <c r="I153" s="43">
        <v>0.36</v>
      </c>
      <c r="J153" s="43">
        <v>52.2</v>
      </c>
      <c r="K153" s="44">
        <v>1</v>
      </c>
      <c r="L153" s="43"/>
    </row>
    <row r="154" spans="1:12" ht="15">
      <c r="A154" s="23"/>
      <c r="B154" s="15"/>
      <c r="C154" s="11"/>
      <c r="D154" s="6" t="s">
        <v>48</v>
      </c>
      <c r="E154" s="42" t="s">
        <v>49</v>
      </c>
      <c r="F154" s="43">
        <v>30</v>
      </c>
      <c r="G154" s="43">
        <v>1.41</v>
      </c>
      <c r="H154" s="43">
        <v>8.6999999999999993</v>
      </c>
      <c r="I154" s="43">
        <v>19.2</v>
      </c>
      <c r="J154" s="43">
        <v>160.19999999999999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33.049999999999997</v>
      </c>
      <c r="H156" s="19">
        <f t="shared" si="72"/>
        <v>44.009999999999991</v>
      </c>
      <c r="I156" s="19">
        <f t="shared" si="72"/>
        <v>132.93</v>
      </c>
      <c r="J156" s="19">
        <f t="shared" si="72"/>
        <v>1125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970</v>
      </c>
      <c r="G157" s="32">
        <f t="shared" ref="G157" si="74">G146+G156</f>
        <v>33.049999999999997</v>
      </c>
      <c r="H157" s="32">
        <f t="shared" ref="H157" si="75">H146+H156</f>
        <v>44.009999999999991</v>
      </c>
      <c r="I157" s="32">
        <f t="shared" ref="I157" si="76">I146+I156</f>
        <v>132.93</v>
      </c>
      <c r="J157" s="32">
        <f t="shared" ref="J157:L157" si="77">J146+J156</f>
        <v>1125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0.5</v>
      </c>
      <c r="H166" s="43">
        <v>0</v>
      </c>
      <c r="I166" s="43">
        <v>2.04</v>
      </c>
      <c r="J166" s="43">
        <v>9.6</v>
      </c>
      <c r="K166" s="44">
        <v>71</v>
      </c>
      <c r="L166" s="43"/>
    </row>
    <row r="167" spans="1:12" ht="1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6.2</v>
      </c>
      <c r="H167" s="43">
        <v>4.3</v>
      </c>
      <c r="I167" s="43">
        <v>18.100000000000001</v>
      </c>
      <c r="J167" s="43">
        <v>13.5</v>
      </c>
      <c r="K167" s="44">
        <v>102</v>
      </c>
      <c r="L167" s="43"/>
    </row>
    <row r="168" spans="1:12" ht="15">
      <c r="A168" s="23"/>
      <c r="B168" s="15"/>
      <c r="C168" s="11"/>
      <c r="D168" s="7" t="s">
        <v>28</v>
      </c>
      <c r="E168" s="42" t="s">
        <v>63</v>
      </c>
      <c r="F168" s="43">
        <v>100</v>
      </c>
      <c r="G168" s="43">
        <v>5.0999999999999996</v>
      </c>
      <c r="H168" s="43">
        <v>7.5</v>
      </c>
      <c r="I168" s="43">
        <v>30.5</v>
      </c>
      <c r="J168" s="43">
        <v>213</v>
      </c>
      <c r="K168" s="44">
        <v>294</v>
      </c>
      <c r="L168" s="43"/>
    </row>
    <row r="169" spans="1:12" ht="15">
      <c r="A169" s="23"/>
      <c r="B169" s="15"/>
      <c r="C169" s="11"/>
      <c r="D169" s="7" t="s">
        <v>29</v>
      </c>
      <c r="E169" s="42" t="s">
        <v>53</v>
      </c>
      <c r="F169" s="43">
        <v>180</v>
      </c>
      <c r="G169" s="43">
        <v>4</v>
      </c>
      <c r="H169" s="43">
        <v>5</v>
      </c>
      <c r="I169" s="43">
        <v>30</v>
      </c>
      <c r="J169" s="43">
        <v>181</v>
      </c>
      <c r="K169" s="44">
        <v>173</v>
      </c>
      <c r="L169" s="43"/>
    </row>
    <row r="170" spans="1:12" ht="1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0.1</v>
      </c>
      <c r="H170" s="43">
        <v>0</v>
      </c>
      <c r="I170" s="43">
        <v>15.2</v>
      </c>
      <c r="J170" s="43">
        <v>59</v>
      </c>
      <c r="K170" s="44">
        <v>1168</v>
      </c>
      <c r="L170" s="43"/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116.6</v>
      </c>
      <c r="K171" s="44">
        <v>1</v>
      </c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0.4</v>
      </c>
      <c r="I172" s="43">
        <v>0.36</v>
      </c>
      <c r="J172" s="43">
        <v>52.2</v>
      </c>
      <c r="K172" s="44">
        <v>1</v>
      </c>
      <c r="L172" s="43"/>
    </row>
    <row r="173" spans="1:12" ht="15">
      <c r="A173" s="23"/>
      <c r="B173" s="15"/>
      <c r="C173" s="11"/>
      <c r="D173" s="6" t="s">
        <v>24</v>
      </c>
      <c r="E173" s="42" t="s">
        <v>75</v>
      </c>
      <c r="F173" s="43">
        <v>100</v>
      </c>
      <c r="G173" s="43">
        <v>0.8</v>
      </c>
      <c r="H173" s="43">
        <v>0</v>
      </c>
      <c r="I173" s="43">
        <v>7.5</v>
      </c>
      <c r="J173" s="43">
        <v>35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80">SUM(G166:G174)</f>
        <v>22.630000000000003</v>
      </c>
      <c r="H175" s="19">
        <f t="shared" si="80"/>
        <v>17.7</v>
      </c>
      <c r="I175" s="19">
        <f t="shared" si="80"/>
        <v>127.85000000000001</v>
      </c>
      <c r="J175" s="19">
        <f t="shared" si="80"/>
        <v>679.90000000000009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970</v>
      </c>
      <c r="G176" s="32">
        <f t="shared" ref="G176" si="82">G165+G175</f>
        <v>22.630000000000003</v>
      </c>
      <c r="H176" s="32">
        <f t="shared" ref="H176" si="83">H165+H175</f>
        <v>17.7</v>
      </c>
      <c r="I176" s="32">
        <f t="shared" ref="I176" si="84">I165+I175</f>
        <v>127.85000000000001</v>
      </c>
      <c r="J176" s="32">
        <f t="shared" ref="J176:L176" si="85">J165+J175</f>
        <v>679.90000000000009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0.3</v>
      </c>
      <c r="H185" s="43">
        <v>0</v>
      </c>
      <c r="I185" s="43">
        <v>1.5</v>
      </c>
      <c r="J185" s="43">
        <v>6.9</v>
      </c>
      <c r="K185" s="44" t="s">
        <v>61</v>
      </c>
      <c r="L185" s="43"/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1.8</v>
      </c>
      <c r="H186" s="43">
        <v>5</v>
      </c>
      <c r="I186" s="43">
        <v>12.3</v>
      </c>
      <c r="J186" s="43">
        <v>102</v>
      </c>
      <c r="K186" s="44">
        <v>319</v>
      </c>
      <c r="L186" s="43"/>
    </row>
    <row r="187" spans="1:12" ht="15">
      <c r="A187" s="23"/>
      <c r="B187" s="15"/>
      <c r="C187" s="11"/>
      <c r="D187" s="7" t="s">
        <v>28</v>
      </c>
      <c r="E187" s="42" t="s">
        <v>77</v>
      </c>
      <c r="F187" s="43">
        <v>380</v>
      </c>
      <c r="G187" s="43">
        <v>23.6</v>
      </c>
      <c r="H187" s="43">
        <v>39.700000000000003</v>
      </c>
      <c r="I187" s="43">
        <v>26.8</v>
      </c>
      <c r="J187" s="43">
        <v>556</v>
      </c>
      <c r="K187" s="44">
        <v>877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0.26</v>
      </c>
      <c r="H189" s="43">
        <v>0.06</v>
      </c>
      <c r="I189" s="43">
        <v>15.2</v>
      </c>
      <c r="J189" s="43">
        <v>62</v>
      </c>
      <c r="K189" s="44">
        <v>495</v>
      </c>
      <c r="L189" s="43"/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116.6</v>
      </c>
      <c r="K190" s="44">
        <v>1</v>
      </c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1.98</v>
      </c>
      <c r="H191" s="43">
        <v>0.4</v>
      </c>
      <c r="I191" s="43">
        <v>0.36</v>
      </c>
      <c r="J191" s="43">
        <v>52.2</v>
      </c>
      <c r="K191" s="44">
        <v>1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8">SUM(G185:G193)</f>
        <v>31.890000000000004</v>
      </c>
      <c r="H194" s="19">
        <f t="shared" si="88"/>
        <v>45.660000000000004</v>
      </c>
      <c r="I194" s="19">
        <f t="shared" si="88"/>
        <v>80.309999999999988</v>
      </c>
      <c r="J194" s="19">
        <f t="shared" si="88"/>
        <v>895.7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970</v>
      </c>
      <c r="G195" s="32">
        <f t="shared" ref="G195" si="90">G184+G194</f>
        <v>31.890000000000004</v>
      </c>
      <c r="H195" s="32">
        <f t="shared" ref="H195" si="91">H184+H194</f>
        <v>45.660000000000004</v>
      </c>
      <c r="I195" s="32">
        <f t="shared" ref="I195" si="92">I184+I194</f>
        <v>80.309999999999988</v>
      </c>
      <c r="J195" s="32">
        <f t="shared" ref="J195:L195" si="93">J184+J194</f>
        <v>895.7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28.888999999999999</v>
      </c>
      <c r="H196" s="34">
        <f t="shared" si="94"/>
        <v>36.298999999999999</v>
      </c>
      <c r="I196" s="34">
        <f t="shared" si="94"/>
        <v>122.85799999999999</v>
      </c>
      <c r="J196" s="34">
        <f t="shared" si="94"/>
        <v>915.29700000000014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</cp:lastModifiedBy>
  <dcterms:created xsi:type="dcterms:W3CDTF">2022-05-16T14:23:56Z</dcterms:created>
  <dcterms:modified xsi:type="dcterms:W3CDTF">2024-08-22T06:24:45Z</dcterms:modified>
</cp:coreProperties>
</file>